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21515\Box\px_468(GHD-GHD経営戦略)\08_IR\【 to 内藤様】IR業務 引継ぎ\3_決算発表後更新HPエクセルデータ\79-2Q\"/>
    </mc:Choice>
  </mc:AlternateContent>
  <bookViews>
    <workbookView xWindow="0" yWindow="0" windowWidth="8890" windowHeight="0"/>
  </bookViews>
  <sheets>
    <sheet name="連結FS" sheetId="1" r:id="rId1"/>
    <sheet name="指標" sheetId="6" r:id="rId2"/>
    <sheet name="Seg_時系列" sheetId="2" r:id="rId3"/>
    <sheet name="Sub-Seg_四半期" sheetId="10" r:id="rId4"/>
    <sheet name="KPI " sheetId="11" r:id="rId5"/>
  </sheets>
  <definedNames>
    <definedName name="_xlnm._FilterDatabase" localSheetId="2" hidden="1">Seg_時系列!$A$2:$P$20</definedName>
    <definedName name="_xlnm._FilterDatabase" localSheetId="3" hidden="1">'Sub-Seg_四半期'!$A$2:$B$18</definedName>
    <definedName name="_xlnm._FilterDatabase" localSheetId="1" hidden="1">指標!$A$3:$Q$23</definedName>
    <definedName name="_xlnm._FilterDatabase" localSheetId="0" hidden="1">連結FS!$A$3:$P$66</definedName>
    <definedName name="_xlnm.Print_Area" localSheetId="2">Seg_時系列!$B$1:$Q$93</definedName>
    <definedName name="_xlnm.Print_Area" localSheetId="1">指標!$A$1:$Q$24</definedName>
    <definedName name="_xlnm.Print_Area" localSheetId="0">連結FS!$A$1:$P$66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5" i="11" l="1"/>
  <c r="AD25" i="11"/>
  <c r="AC25" i="11"/>
  <c r="AB25" i="11"/>
  <c r="AA25" i="11"/>
  <c r="Z25" i="11"/>
  <c r="Y25" i="11"/>
  <c r="X25" i="11"/>
  <c r="Y39" i="11"/>
  <c r="AE8" i="11"/>
  <c r="AE19" i="11" s="1"/>
  <c r="AE30" i="11" s="1"/>
  <c r="AE34" i="11" s="1"/>
  <c r="AE39" i="11" s="1"/>
  <c r="AE53" i="11" s="1"/>
</calcChain>
</file>

<file path=xl/sharedStrings.xml><?xml version="1.0" encoding="utf-8"?>
<sst xmlns="http://schemas.openxmlformats.org/spreadsheetml/2006/main" count="490" uniqueCount="257">
  <si>
    <t>連結貸借対照表</t>
    <rPh sb="0" eb="2">
      <t>レンケツ</t>
    </rPh>
    <rPh sb="2" eb="4">
      <t>タイシャク</t>
    </rPh>
    <rPh sb="4" eb="7">
      <t>タイショウヒョウ</t>
    </rPh>
    <phoneticPr fontId="7"/>
  </si>
  <si>
    <t>資産合計</t>
  </si>
  <si>
    <t>純資産合計</t>
  </si>
  <si>
    <t>負債純資産合計</t>
  </si>
  <si>
    <t>連結損益計算書</t>
    <rPh sb="0" eb="2">
      <t>レンケツ</t>
    </rPh>
    <rPh sb="2" eb="4">
      <t>ソンエキ</t>
    </rPh>
    <rPh sb="4" eb="7">
      <t>ケイサンショ</t>
    </rPh>
    <phoneticPr fontId="7"/>
  </si>
  <si>
    <t>売上高計</t>
  </si>
  <si>
    <t>営業利益</t>
  </si>
  <si>
    <t>親会社株主に帰属する当期純利益</t>
  </si>
  <si>
    <t>連結キャッシュ・フロー計算書</t>
    <rPh sb="0" eb="2">
      <t>レンケツ</t>
    </rPh>
    <rPh sb="11" eb="14">
      <t>ケイサンショ</t>
    </rPh>
    <phoneticPr fontId="7"/>
  </si>
  <si>
    <t>有形固定資産</t>
  </si>
  <si>
    <t>無形固定資産</t>
  </si>
  <si>
    <t>投資その他の資産</t>
  </si>
  <si>
    <t>現金及び預金</t>
    <rPh sb="0" eb="2">
      <t>ゲンキン</t>
    </rPh>
    <rPh sb="4" eb="6">
      <t>ヨキン</t>
    </rPh>
    <phoneticPr fontId="3"/>
  </si>
  <si>
    <t>受取手形及び売掛金</t>
  </si>
  <si>
    <t>たな卸資産</t>
    <rPh sb="2" eb="3">
      <t>オロシ</t>
    </rPh>
    <rPh sb="3" eb="5">
      <t>シサン</t>
    </rPh>
    <phoneticPr fontId="3"/>
  </si>
  <si>
    <t>流動資産合計</t>
  </si>
  <si>
    <t>固定資産合計</t>
  </si>
  <si>
    <t>支払手形及び買掛金</t>
  </si>
  <si>
    <t>短期借入金</t>
  </si>
  <si>
    <t>長期借入金</t>
  </si>
  <si>
    <t>流動負債合計</t>
  </si>
  <si>
    <t>固定負債合計</t>
  </si>
  <si>
    <t>その他包括利益累合計額合計</t>
  </si>
  <si>
    <t>株主資本合計</t>
    <phoneticPr fontId="7"/>
  </si>
  <si>
    <t>新株予約権</t>
    <phoneticPr fontId="7"/>
  </si>
  <si>
    <t>非支配株主持分</t>
    <phoneticPr fontId="7"/>
  </si>
  <si>
    <t>負債合計</t>
    <phoneticPr fontId="7"/>
  </si>
  <si>
    <t>売上高</t>
  </si>
  <si>
    <t>売上原価</t>
  </si>
  <si>
    <t>返品調整</t>
    <phoneticPr fontId="7"/>
  </si>
  <si>
    <t>販売費及び一般管理費</t>
    <rPh sb="3" eb="4">
      <t>オヨ</t>
    </rPh>
    <phoneticPr fontId="7"/>
  </si>
  <si>
    <t>営業外収益合計</t>
  </si>
  <si>
    <t>営業外費用合計</t>
  </si>
  <si>
    <t>特別利益合計</t>
  </si>
  <si>
    <t>特別損失合計</t>
  </si>
  <si>
    <t>税金等調整前当期純利益</t>
    <rPh sb="8" eb="9">
      <t>ジュン</t>
    </rPh>
    <phoneticPr fontId="7"/>
  </si>
  <si>
    <t>法人税等合計</t>
    <rPh sb="4" eb="6">
      <t>ゴウケイ</t>
    </rPh>
    <phoneticPr fontId="7"/>
  </si>
  <si>
    <t>当期純利益</t>
    <phoneticPr fontId="7"/>
  </si>
  <si>
    <t>非支配株主に帰属する当期純利益</t>
    <rPh sb="0" eb="1">
      <t>ヒ</t>
    </rPh>
    <rPh sb="1" eb="3">
      <t>シハイ</t>
    </rPh>
    <phoneticPr fontId="7"/>
  </si>
  <si>
    <t>売上総利益</t>
    <phoneticPr fontId="7"/>
  </si>
  <si>
    <t>差引売上総利益</t>
    <phoneticPr fontId="7"/>
  </si>
  <si>
    <t>経常利益</t>
    <phoneticPr fontId="7"/>
  </si>
  <si>
    <t>減価償却費</t>
  </si>
  <si>
    <t>のれん償却額</t>
    <rPh sb="3" eb="5">
      <t>ショウキャク</t>
    </rPh>
    <rPh sb="5" eb="6">
      <t>ガク</t>
    </rPh>
    <phoneticPr fontId="3"/>
  </si>
  <si>
    <t>売上債権の増減額</t>
  </si>
  <si>
    <t>たな卸資産の増減額</t>
  </si>
  <si>
    <t>仕入債務の増減額</t>
  </si>
  <si>
    <t>有形及び無形固定資産の取得による支出</t>
  </si>
  <si>
    <t>借入金の増減額</t>
    <rPh sb="0" eb="2">
      <t>カリイレ</t>
    </rPh>
    <rPh sb="2" eb="3">
      <t>キン</t>
    </rPh>
    <rPh sb="4" eb="7">
      <t>ゾウゲンガク</t>
    </rPh>
    <phoneticPr fontId="3"/>
  </si>
  <si>
    <t>配当金の支払額</t>
  </si>
  <si>
    <t>営業活動によるキャッシュ・フロー</t>
    <phoneticPr fontId="7"/>
  </si>
  <si>
    <t>投資活動によるキャッシュ・フロー</t>
    <phoneticPr fontId="7"/>
  </si>
  <si>
    <t>財務活動によるキャッシュ・フロー</t>
    <phoneticPr fontId="7"/>
  </si>
  <si>
    <t>現金及び現金同等物に係る換算差額</t>
    <rPh sb="2" eb="3">
      <t>オヨ</t>
    </rPh>
    <rPh sb="4" eb="6">
      <t>ゲンキン</t>
    </rPh>
    <rPh sb="10" eb="11">
      <t>カカ</t>
    </rPh>
    <phoneticPr fontId="7"/>
  </si>
  <si>
    <t>現金及び現金同等物の増減額</t>
    <phoneticPr fontId="7"/>
  </si>
  <si>
    <t>現金及び現金同等物の期首残高</t>
    <phoneticPr fontId="7"/>
  </si>
  <si>
    <t>現金及び現金同等物の期末残高</t>
    <phoneticPr fontId="7"/>
  </si>
  <si>
    <t>連結の範囲の変更に伴う現金
及び現金同等物の増減額</t>
    <rPh sb="0" eb="2">
      <t>レンケツ</t>
    </rPh>
    <rPh sb="3" eb="5">
      <t>ハンイ</t>
    </rPh>
    <rPh sb="6" eb="8">
      <t>ヘンコウ</t>
    </rPh>
    <rPh sb="9" eb="10">
      <t>トモナ</t>
    </rPh>
    <rPh sb="16" eb="21">
      <t>ゲンキンドウトウブツ</t>
    </rPh>
    <rPh sb="22" eb="25">
      <t>ゾウゲンガク</t>
    </rPh>
    <phoneticPr fontId="7"/>
  </si>
  <si>
    <t>セグメント（売上高・営業利益）</t>
    <rPh sb="6" eb="8">
      <t>ウリアゲ</t>
    </rPh>
    <rPh sb="8" eb="9">
      <t>タカ</t>
    </rPh>
    <rPh sb="10" eb="12">
      <t>エイギョウ</t>
    </rPh>
    <rPh sb="12" eb="14">
      <t>リエキ</t>
    </rPh>
    <phoneticPr fontId="7"/>
  </si>
  <si>
    <t>教室・塾事業</t>
    <phoneticPr fontId="7"/>
  </si>
  <si>
    <t>園事業</t>
    <phoneticPr fontId="7"/>
  </si>
  <si>
    <t>※園・学校事業へ集約</t>
    <rPh sb="8" eb="10">
      <t>シュウヤク</t>
    </rPh>
    <phoneticPr fontId="7"/>
  </si>
  <si>
    <t>学校事業</t>
    <phoneticPr fontId="7"/>
  </si>
  <si>
    <t>※園・学校事業へ集約</t>
    <phoneticPr fontId="7"/>
  </si>
  <si>
    <t>家庭訪問販売事業</t>
    <phoneticPr fontId="7"/>
  </si>
  <si>
    <t>※その他へ集約</t>
    <rPh sb="3" eb="4">
      <t>タ</t>
    </rPh>
    <rPh sb="5" eb="7">
      <t>シュウヤク</t>
    </rPh>
    <phoneticPr fontId="7"/>
  </si>
  <si>
    <t>学び・児童出版事業</t>
    <phoneticPr fontId="7"/>
  </si>
  <si>
    <t>※出版事業へ集約</t>
    <rPh sb="6" eb="8">
      <t>シュウヤク</t>
    </rPh>
    <phoneticPr fontId="7"/>
  </si>
  <si>
    <t>暮らし・教養・エンタメ出版事業</t>
    <phoneticPr fontId="7"/>
  </si>
  <si>
    <t>その他</t>
    <phoneticPr fontId="7"/>
  </si>
  <si>
    <t>※高齢者福祉・子育て支援事業を独立掲記</t>
    <rPh sb="15" eb="17">
      <t>ドクリツ</t>
    </rPh>
    <rPh sb="17" eb="19">
      <t>ケイキ</t>
    </rPh>
    <phoneticPr fontId="7"/>
  </si>
  <si>
    <t>営業利益</t>
    <phoneticPr fontId="7"/>
  </si>
  <si>
    <t>学び・児童出版事業</t>
    <phoneticPr fontId="7"/>
  </si>
  <si>
    <t>その他（調整額含む）</t>
    <rPh sb="4" eb="6">
      <t>チョウセイ</t>
    </rPh>
    <rPh sb="6" eb="7">
      <t>ガク</t>
    </rPh>
    <rPh sb="7" eb="8">
      <t>フク</t>
    </rPh>
    <phoneticPr fontId="7"/>
  </si>
  <si>
    <t>教室・塾事業</t>
    <phoneticPr fontId="7"/>
  </si>
  <si>
    <t>出版事業</t>
    <phoneticPr fontId="7"/>
  </si>
  <si>
    <t>高齢者福祉・子育て支援事業</t>
    <phoneticPr fontId="7"/>
  </si>
  <si>
    <t>園・学校事業</t>
    <phoneticPr fontId="7"/>
  </si>
  <si>
    <t>その他</t>
    <phoneticPr fontId="7"/>
  </si>
  <si>
    <t>営業利益</t>
    <phoneticPr fontId="7"/>
  </si>
  <si>
    <t>教室・塾事業</t>
    <phoneticPr fontId="7"/>
  </si>
  <si>
    <t>出版事業</t>
    <phoneticPr fontId="7"/>
  </si>
  <si>
    <t>高齢者福祉・子育て支援事業</t>
    <phoneticPr fontId="7"/>
  </si>
  <si>
    <t>園・学校事業</t>
    <phoneticPr fontId="7"/>
  </si>
  <si>
    <t>出版事業</t>
    <phoneticPr fontId="7"/>
  </si>
  <si>
    <t>高齢者福祉・子育て支援事業</t>
    <phoneticPr fontId="7"/>
  </si>
  <si>
    <t>園・学校事業</t>
    <phoneticPr fontId="7"/>
  </si>
  <si>
    <t>その他</t>
    <phoneticPr fontId="7"/>
  </si>
  <si>
    <t>営業利益</t>
    <phoneticPr fontId="7"/>
  </si>
  <si>
    <t>出版事業</t>
    <phoneticPr fontId="7"/>
  </si>
  <si>
    <t>教育サービス事業（旧教室・塾事業）</t>
    <rPh sb="9" eb="10">
      <t>キュウ</t>
    </rPh>
    <rPh sb="14" eb="16">
      <t>ジギョウ</t>
    </rPh>
    <phoneticPr fontId="7"/>
  </si>
  <si>
    <t>教育コンテンツ事業（旧出版事業）</t>
    <rPh sb="10" eb="11">
      <t>キュウ</t>
    </rPh>
    <phoneticPr fontId="7"/>
  </si>
  <si>
    <t>教育ソリューション事業（旧園・学校事業）</t>
    <phoneticPr fontId="7"/>
  </si>
  <si>
    <t>医療福祉サービス事業（旧高齢者福祉・子育て支援事業）</t>
    <rPh sb="11" eb="12">
      <t>キュウ</t>
    </rPh>
    <phoneticPr fontId="7"/>
  </si>
  <si>
    <t>営業利益</t>
    <phoneticPr fontId="7"/>
  </si>
  <si>
    <t>教育サービス事業</t>
    <phoneticPr fontId="7"/>
  </si>
  <si>
    <t>教育コンテンツ事業</t>
    <phoneticPr fontId="7"/>
  </si>
  <si>
    <t>教育ソリューション事業</t>
    <phoneticPr fontId="7"/>
  </si>
  <si>
    <t>医療福祉サービス事業</t>
    <phoneticPr fontId="7"/>
  </si>
  <si>
    <t>教育サービス事業</t>
  </si>
  <si>
    <t>教育コンテンツ事業</t>
  </si>
  <si>
    <t>教育ソリューション事業</t>
  </si>
  <si>
    <t>医療福祉サービス事業</t>
  </si>
  <si>
    <t>その他</t>
    <phoneticPr fontId="7"/>
  </si>
  <si>
    <t>教育コンテンツ事業</t>
    <phoneticPr fontId="7"/>
  </si>
  <si>
    <t>教育ソリューション事業</t>
    <phoneticPr fontId="7"/>
  </si>
  <si>
    <t>医療福祉サービス事業</t>
    <phoneticPr fontId="7"/>
  </si>
  <si>
    <t>新規</t>
  </si>
  <si>
    <t>既存</t>
  </si>
  <si>
    <t>生徒数</t>
    <rPh sb="0" eb="3">
      <t>セイトスウ</t>
    </rPh>
    <phoneticPr fontId="7"/>
  </si>
  <si>
    <t>教室数</t>
    <rPh sb="0" eb="2">
      <t>キョウシツ</t>
    </rPh>
    <rPh sb="2" eb="3">
      <t>スウ</t>
    </rPh>
    <phoneticPr fontId="7"/>
  </si>
  <si>
    <t>進学塾</t>
    <rPh sb="0" eb="3">
      <t>シンガクジュク</t>
    </rPh>
    <phoneticPr fontId="7"/>
  </si>
  <si>
    <t>児童書</t>
    <rPh sb="0" eb="3">
      <t>ジドウショ</t>
    </rPh>
    <phoneticPr fontId="2"/>
  </si>
  <si>
    <t>学習参考書</t>
    <rPh sb="0" eb="2">
      <t>ガクシュウ</t>
    </rPh>
    <rPh sb="2" eb="5">
      <t>サンコウショ</t>
    </rPh>
    <phoneticPr fontId="2"/>
  </si>
  <si>
    <t>ムック</t>
  </si>
  <si>
    <t>その他書籍</t>
    <rPh sb="2" eb="3">
      <t>ホカ</t>
    </rPh>
    <rPh sb="3" eb="5">
      <t>ショセキ</t>
    </rPh>
    <phoneticPr fontId="2"/>
  </si>
  <si>
    <t>合計</t>
    <rPh sb="0" eb="2">
      <t>ゴウケイ</t>
    </rPh>
    <phoneticPr fontId="2"/>
  </si>
  <si>
    <t>書籍</t>
    <rPh sb="0" eb="2">
      <t>ショセキ</t>
    </rPh>
    <phoneticPr fontId="2"/>
  </si>
  <si>
    <t>保育園</t>
    <rPh sb="0" eb="3">
      <t>ホイクエン</t>
    </rPh>
    <phoneticPr fontId="1"/>
  </si>
  <si>
    <t>学童保育</t>
    <rPh sb="0" eb="2">
      <t>ガクドウ</t>
    </rPh>
    <rPh sb="2" eb="4">
      <t>ホイク</t>
    </rPh>
    <phoneticPr fontId="1"/>
  </si>
  <si>
    <t>拠点数</t>
    <rPh sb="0" eb="3">
      <t>キョテンスウ</t>
    </rPh>
    <phoneticPr fontId="7"/>
  </si>
  <si>
    <t>グループホーム</t>
    <phoneticPr fontId="7"/>
  </si>
  <si>
    <t>介護付有料老人ホーム</t>
    <phoneticPr fontId="7"/>
  </si>
  <si>
    <t>小規模多機能型居宅介護</t>
    <phoneticPr fontId="7"/>
  </si>
  <si>
    <t>海外</t>
    <rPh sb="0" eb="2">
      <t>カイガイ</t>
    </rPh>
    <phoneticPr fontId="7"/>
  </si>
  <si>
    <t>入居率・充足率</t>
    <rPh sb="0" eb="2">
      <t>ニュウキョ</t>
    </rPh>
    <rPh sb="2" eb="3">
      <t>リツ</t>
    </rPh>
    <rPh sb="4" eb="7">
      <t>ジュウソクリツ</t>
    </rPh>
    <phoneticPr fontId="7"/>
  </si>
  <si>
    <t>首都圏</t>
  </si>
  <si>
    <t>総戸数</t>
  </si>
  <si>
    <t>入居数</t>
  </si>
  <si>
    <t>入居率</t>
  </si>
  <si>
    <t>湘南</t>
    <rPh sb="0" eb="2">
      <t>ショウナン</t>
    </rPh>
    <phoneticPr fontId="1"/>
  </si>
  <si>
    <t>西日本</t>
    <rPh sb="0" eb="1">
      <t>ニシ</t>
    </rPh>
    <rPh sb="1" eb="3">
      <t>ニホン</t>
    </rPh>
    <phoneticPr fontId="1"/>
  </si>
  <si>
    <t>定員数</t>
  </si>
  <si>
    <t>園児数</t>
  </si>
  <si>
    <t>充足率</t>
  </si>
  <si>
    <t>（学研ココファンのみ）</t>
    <phoneticPr fontId="7"/>
  </si>
  <si>
    <t>出版返品率</t>
    <phoneticPr fontId="7"/>
  </si>
  <si>
    <t>e ラーニング</t>
    <phoneticPr fontId="7"/>
  </si>
  <si>
    <t>契約病院数（看護師向け）</t>
    <phoneticPr fontId="2"/>
  </si>
  <si>
    <t>自己資本比率</t>
    <phoneticPr fontId="7"/>
  </si>
  <si>
    <t>（％）</t>
    <phoneticPr fontId="7"/>
  </si>
  <si>
    <t>１株当たり純資産（BPS）</t>
    <phoneticPr fontId="7"/>
  </si>
  <si>
    <t>（円）</t>
    <phoneticPr fontId="7"/>
  </si>
  <si>
    <t>自己資本利益率（ROE）</t>
    <rPh sb="0" eb="2">
      <t>ジコ</t>
    </rPh>
    <rPh sb="2" eb="4">
      <t>シホン</t>
    </rPh>
    <rPh sb="4" eb="6">
      <t>リエキ</t>
    </rPh>
    <rPh sb="6" eb="7">
      <t>リツ</t>
    </rPh>
    <phoneticPr fontId="5"/>
  </si>
  <si>
    <t>売上高営業利益率</t>
    <phoneticPr fontId="7"/>
  </si>
  <si>
    <t>売上高当期純利益率</t>
    <phoneticPr fontId="7"/>
  </si>
  <si>
    <t>（円）</t>
    <phoneticPr fontId="7"/>
  </si>
  <si>
    <t>配当性向</t>
    <rPh sb="0" eb="2">
      <t>ハイトウ</t>
    </rPh>
    <rPh sb="2" eb="4">
      <t>セイコウ</t>
    </rPh>
    <phoneticPr fontId="5"/>
  </si>
  <si>
    <t>１株当たり当期純利益金額（EPS）</t>
    <rPh sb="1" eb="2">
      <t>カブ</t>
    </rPh>
    <rPh sb="2" eb="3">
      <t>ア</t>
    </rPh>
    <rPh sb="5" eb="7">
      <t>トウキ</t>
    </rPh>
    <rPh sb="7" eb="10">
      <t>ジュンリエキ</t>
    </rPh>
    <rPh sb="10" eb="12">
      <t>キンガク</t>
    </rPh>
    <phoneticPr fontId="5"/>
  </si>
  <si>
    <t>指標</t>
    <rPh sb="0" eb="2">
      <t>シヒョウ</t>
    </rPh>
    <phoneticPr fontId="7"/>
  </si>
  <si>
    <t>（倍）</t>
    <rPh sb="1" eb="2">
      <t>バイ</t>
    </rPh>
    <phoneticPr fontId="7"/>
  </si>
  <si>
    <t>株価</t>
    <rPh sb="0" eb="2">
      <t>カブカ</t>
    </rPh>
    <phoneticPr fontId="7"/>
  </si>
  <si>
    <t>従業員数</t>
    <rPh sb="0" eb="3">
      <t>ジュウギョウイン</t>
    </rPh>
    <rPh sb="3" eb="4">
      <t>スウ</t>
    </rPh>
    <phoneticPr fontId="7"/>
  </si>
  <si>
    <t>（外、平均臨時雇用者数）</t>
    <rPh sb="1" eb="2">
      <t>ソト</t>
    </rPh>
    <rPh sb="3" eb="5">
      <t>ヘイキン</t>
    </rPh>
    <rPh sb="5" eb="7">
      <t>リンジ</t>
    </rPh>
    <rPh sb="7" eb="10">
      <t>コヨウシャ</t>
    </rPh>
    <rPh sb="10" eb="11">
      <t>スウ</t>
    </rPh>
    <phoneticPr fontId="7"/>
  </si>
  <si>
    <t>（円）</t>
    <rPh sb="1" eb="2">
      <t>エン</t>
    </rPh>
    <phoneticPr fontId="7"/>
  </si>
  <si>
    <t>（名）</t>
    <rPh sb="1" eb="2">
      <t>メイ</t>
    </rPh>
    <phoneticPr fontId="7"/>
  </si>
  <si>
    <t>株価純資産倍率（PBR）</t>
    <rPh sb="0" eb="2">
      <t>カブカ</t>
    </rPh>
    <rPh sb="2" eb="5">
      <t>ジュンシサン</t>
    </rPh>
    <rPh sb="5" eb="7">
      <t>バイリツ</t>
    </rPh>
    <phoneticPr fontId="7"/>
  </si>
  <si>
    <t>株価収益率（PER）</t>
    <rPh sb="0" eb="2">
      <t>カブカ</t>
    </rPh>
    <rPh sb="2" eb="4">
      <t>シュウエキ</t>
    </rPh>
    <rPh sb="4" eb="5">
      <t>リツ</t>
    </rPh>
    <phoneticPr fontId="7"/>
  </si>
  <si>
    <t>時価総額</t>
    <rPh sb="0" eb="2">
      <t>ジカ</t>
    </rPh>
    <rPh sb="2" eb="4">
      <t>ソウガク</t>
    </rPh>
    <phoneticPr fontId="4"/>
  </si>
  <si>
    <t>（億円）</t>
    <phoneticPr fontId="7"/>
  </si>
  <si>
    <t>１株当たり配当額（DPS）</t>
    <rPh sb="1" eb="2">
      <t>カブ</t>
    </rPh>
    <rPh sb="2" eb="3">
      <t>ア</t>
    </rPh>
    <rPh sb="5" eb="7">
      <t>ハイトウ</t>
    </rPh>
    <rPh sb="7" eb="8">
      <t>ガク</t>
    </rPh>
    <phoneticPr fontId="5"/>
  </si>
  <si>
    <t>配当利回り</t>
    <rPh sb="0" eb="2">
      <t>ハイトウ</t>
    </rPh>
    <rPh sb="2" eb="4">
      <t>リマワ</t>
    </rPh>
    <phoneticPr fontId="7"/>
  </si>
  <si>
    <t>新規塾：①SIGN 1(2016 年 12 月より) ②高等進学塾 (2017 年 3 月より) ③文理学院 (2017 年 12 月より)</t>
    <phoneticPr fontId="7"/>
  </si>
  <si>
    <t>居室数</t>
    <rPh sb="0" eb="2">
      <t>キョシツ</t>
    </rPh>
    <phoneticPr fontId="7"/>
  </si>
  <si>
    <t>※MCSは、8月数値となります。</t>
    <rPh sb="7" eb="8">
      <t>ガツ</t>
    </rPh>
    <rPh sb="8" eb="10">
      <t>スウチ</t>
    </rPh>
    <phoneticPr fontId="2"/>
  </si>
  <si>
    <t>（単位）</t>
    <rPh sb="1" eb="3">
      <t>タンイ</t>
    </rPh>
    <phoneticPr fontId="7"/>
  </si>
  <si>
    <t>（単位：百万円）</t>
    <phoneticPr fontId="7"/>
  </si>
  <si>
    <t>※2017年４月１日付けで普通株式10株を１株とする株式併合を行っております。</t>
    <rPh sb="5" eb="6">
      <t>ネン</t>
    </rPh>
    <rPh sb="28" eb="30">
      <t>ヘイゴウ</t>
    </rPh>
    <phoneticPr fontId="7"/>
  </si>
  <si>
    <t>※2020年４月１日付けで普通株式１株を４株とする株式分割を行っております。</t>
    <rPh sb="25" eb="26">
      <t>カブ</t>
    </rPh>
    <phoneticPr fontId="7"/>
  </si>
  <si>
    <t>教育分野</t>
    <rPh sb="0" eb="2">
      <t>キョウイク</t>
    </rPh>
    <rPh sb="2" eb="4">
      <t>ブンヤ</t>
    </rPh>
    <phoneticPr fontId="7"/>
  </si>
  <si>
    <t>（単位：百万円）</t>
  </si>
  <si>
    <t>売上　1Q</t>
    <rPh sb="0" eb="2">
      <t>ウリアゲ</t>
    </rPh>
    <phoneticPr fontId="7"/>
  </si>
  <si>
    <t>売上　2Q</t>
    <phoneticPr fontId="7"/>
  </si>
  <si>
    <t>売上　3Q</t>
    <phoneticPr fontId="7"/>
  </si>
  <si>
    <t>売上　4Q</t>
    <phoneticPr fontId="7"/>
  </si>
  <si>
    <t>営業利益　1Q</t>
    <rPh sb="0" eb="2">
      <t>エイギョウ</t>
    </rPh>
    <rPh sb="2" eb="4">
      <t>リエキ</t>
    </rPh>
    <phoneticPr fontId="7"/>
  </si>
  <si>
    <t>営業利益　2Q</t>
    <rPh sb="0" eb="2">
      <t>エイギョウ</t>
    </rPh>
    <rPh sb="2" eb="4">
      <t>リエキ</t>
    </rPh>
    <phoneticPr fontId="7"/>
  </si>
  <si>
    <t>営業利益　3Q</t>
    <rPh sb="0" eb="2">
      <t>エイギョウ</t>
    </rPh>
    <rPh sb="2" eb="4">
      <t>リエキ</t>
    </rPh>
    <phoneticPr fontId="7"/>
  </si>
  <si>
    <t>営業利益　4Q</t>
    <rPh sb="0" eb="2">
      <t>エイギョウ</t>
    </rPh>
    <rPh sb="2" eb="4">
      <t>リエキ</t>
    </rPh>
    <phoneticPr fontId="7"/>
  </si>
  <si>
    <r>
      <rPr>
        <b/>
        <sz val="18"/>
        <color theme="3"/>
        <rFont val="游ゴシック Light"/>
        <family val="3"/>
        <charset val="128"/>
        <scheme val="major"/>
      </rPr>
      <t>グループ合計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4" eb="6">
      <t>ゴウケイ</t>
    </rPh>
    <rPh sb="7" eb="10">
      <t>シハンキ</t>
    </rPh>
    <rPh sb="11" eb="13">
      <t>ウリアゲ</t>
    </rPh>
    <rPh sb="13" eb="14">
      <t>タカ</t>
    </rPh>
    <rPh sb="15" eb="17">
      <t>エイギョウ</t>
    </rPh>
    <rPh sb="17" eb="19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</si>
  <si>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教育分野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0" eb="2">
      <t>キョウイク</t>
    </rPh>
    <rPh sb="2" eb="4">
      <t>ブンヤ</t>
    </rPh>
    <rPh sb="5" eb="8">
      <t>シハンキ</t>
    </rPh>
    <rPh sb="9" eb="11">
      <t>ウリアゲ</t>
    </rPh>
    <rPh sb="11" eb="12">
      <t>タカ</t>
    </rPh>
    <rPh sb="13" eb="15">
      <t>エイギョウ</t>
    </rPh>
    <rPh sb="15" eb="17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</si>
  <si>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医療福祉分野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0" eb="4">
      <t>イリョウフクシ</t>
    </rPh>
    <rPh sb="4" eb="6">
      <t>ブンヤ</t>
    </rPh>
    <rPh sb="7" eb="10">
      <t>シハンキ</t>
    </rPh>
    <rPh sb="11" eb="13">
      <t>ウリアゲ</t>
    </rPh>
    <rPh sb="13" eb="14">
      <t>タカ</t>
    </rPh>
    <rPh sb="15" eb="17">
      <t>エイギョウ</t>
    </rPh>
    <rPh sb="17" eb="19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</si>
  <si>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高齢者住宅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6" eb="9">
      <t>シハンキ</t>
    </rPh>
    <rPh sb="10" eb="12">
      <t>ウリアゲ</t>
    </rPh>
    <rPh sb="12" eb="13">
      <t>タカ</t>
    </rPh>
    <rPh sb="14" eb="16">
      <t>エイギョウ</t>
    </rPh>
    <rPh sb="16" eb="18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</si>
  <si>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認知症グループホーム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0" eb="3">
      <t>ニンチショウ</t>
    </rPh>
    <rPh sb="11" eb="14">
      <t>シハンキ</t>
    </rPh>
    <rPh sb="15" eb="17">
      <t>ウリアゲ</t>
    </rPh>
    <rPh sb="17" eb="18">
      <t>タカ</t>
    </rPh>
    <rPh sb="19" eb="21">
      <t>エイギョウ</t>
    </rPh>
    <rPh sb="21" eb="23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</si>
  <si>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子育て支援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0" eb="2">
      <t>コソダ</t>
    </rPh>
    <rPh sb="3" eb="5">
      <t>シエン</t>
    </rPh>
    <rPh sb="6" eb="9">
      <t>シハンキ</t>
    </rPh>
    <rPh sb="10" eb="12">
      <t>ウリアゲ</t>
    </rPh>
    <rPh sb="12" eb="13">
      <t>タカ</t>
    </rPh>
    <rPh sb="14" eb="16">
      <t>エイギョウ</t>
    </rPh>
    <rPh sb="16" eb="18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</si>
  <si>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教室・塾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5" eb="8">
      <t>シハンキ</t>
    </rPh>
    <rPh sb="9" eb="11">
      <t>ウリアゲ</t>
    </rPh>
    <rPh sb="11" eb="12">
      <t>タカ</t>
    </rPh>
    <rPh sb="13" eb="15">
      <t>エイギョウ</t>
    </rPh>
    <rPh sb="15" eb="17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</si>
  <si>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出版コンテンツ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8" eb="11">
      <t>シハンキ</t>
    </rPh>
    <rPh sb="12" eb="14">
      <t>ウリアゲ</t>
    </rPh>
    <rPh sb="14" eb="15">
      <t>タカ</t>
    </rPh>
    <rPh sb="16" eb="18">
      <t>エイギョウ</t>
    </rPh>
    <rPh sb="18" eb="20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</si>
  <si>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園・学校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5" eb="8">
      <t>シハンキ</t>
    </rPh>
    <rPh sb="9" eb="11">
      <t>ウリアゲ</t>
    </rPh>
    <rPh sb="11" eb="12">
      <t>タカ</t>
    </rPh>
    <rPh sb="13" eb="15">
      <t>エイギョウ</t>
    </rPh>
    <rPh sb="15" eb="17">
      <t>リエキ</t>
    </rPh>
    <phoneticPr fontId="4"/>
  </si>
  <si>
    <t>※2019年9月期には、出版コンテンツ事業内の「教材出版」が含まれております。</t>
    <rPh sb="12" eb="14">
      <t>シュッパン</t>
    </rPh>
    <rPh sb="19" eb="21">
      <t>ジギョウ</t>
    </rPh>
    <rPh sb="21" eb="22">
      <t>ナイ</t>
    </rPh>
    <rPh sb="24" eb="26">
      <t>キョウザイ</t>
    </rPh>
    <rPh sb="26" eb="28">
      <t>シュッパン</t>
    </rPh>
    <rPh sb="30" eb="31">
      <t>フク</t>
    </rPh>
    <phoneticPr fontId="7"/>
  </si>
  <si>
    <t>※2019年9月期には、教室・塾事業内に「教材出版」が含まれております。</t>
    <rPh sb="12" eb="14">
      <t>キョウシツ</t>
    </rPh>
    <rPh sb="15" eb="16">
      <t>ジュク</t>
    </rPh>
    <rPh sb="16" eb="18">
      <t>ジギョウ</t>
    </rPh>
    <rPh sb="18" eb="19">
      <t>ナイ</t>
    </rPh>
    <rPh sb="21" eb="23">
      <t>キョウザイ</t>
    </rPh>
    <rPh sb="23" eb="25">
      <t>シュッパン</t>
    </rPh>
    <rPh sb="27" eb="28">
      <t>フク</t>
    </rPh>
    <phoneticPr fontId="7"/>
  </si>
  <si>
    <t>※2016年9月期から2018年9月期には、医療福祉分野内に「医学看護」が含まれております。</t>
    <rPh sb="5" eb="6">
      <t>ネン</t>
    </rPh>
    <rPh sb="7" eb="9">
      <t>ガツキ</t>
    </rPh>
    <rPh sb="22" eb="24">
      <t>イリョウ</t>
    </rPh>
    <rPh sb="24" eb="26">
      <t>フクシ</t>
    </rPh>
    <rPh sb="26" eb="28">
      <t>ブンヤ</t>
    </rPh>
    <rPh sb="28" eb="29">
      <t>ナイ</t>
    </rPh>
    <rPh sb="31" eb="35">
      <t>イガクカンゴ</t>
    </rPh>
    <rPh sb="37" eb="38">
      <t>フク</t>
    </rPh>
    <phoneticPr fontId="7"/>
  </si>
  <si>
    <t>※2016年9月期から2018年9月期には、出版コンテンツ事業内の「医学看護」が含まれております。</t>
    <rPh sb="5" eb="6">
      <t>ネン</t>
    </rPh>
    <rPh sb="7" eb="9">
      <t>ガツキ</t>
    </rPh>
    <rPh sb="22" eb="24">
      <t>シュッパン</t>
    </rPh>
    <rPh sb="29" eb="31">
      <t>ジギョウ</t>
    </rPh>
    <rPh sb="31" eb="32">
      <t>ナイ</t>
    </rPh>
    <rPh sb="34" eb="38">
      <t>イガクカンゴ</t>
    </rPh>
    <rPh sb="40" eb="41">
      <t>フク</t>
    </rPh>
    <phoneticPr fontId="7"/>
  </si>
  <si>
    <r>
      <rPr>
        <b/>
        <sz val="18"/>
        <color theme="3"/>
        <rFont val="游ゴシック Light"/>
        <family val="3"/>
        <charset val="128"/>
        <scheme val="major"/>
      </rPr>
      <t>参考：学研教室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0" eb="2">
      <t>サンコウ</t>
    </rPh>
    <rPh sb="3" eb="7">
      <t>ガッケンキョウシツ</t>
    </rPh>
    <rPh sb="8" eb="11">
      <t>シハンキ</t>
    </rPh>
    <rPh sb="12" eb="14">
      <t>ウリアゲ</t>
    </rPh>
    <rPh sb="14" eb="15">
      <t>タカ</t>
    </rPh>
    <rPh sb="16" eb="18">
      <t>エイギョウ</t>
    </rPh>
    <rPh sb="18" eb="20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</si>
  <si>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参考：進学塾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0" eb="2">
      <t>サンコウ</t>
    </rPh>
    <rPh sb="3" eb="6">
      <t>シンガクジュク</t>
    </rPh>
    <rPh sb="7" eb="10">
      <t>シハンキ</t>
    </rPh>
    <rPh sb="11" eb="13">
      <t>ウリアゲ</t>
    </rPh>
    <rPh sb="13" eb="14">
      <t>タカ</t>
    </rPh>
    <rPh sb="15" eb="17">
      <t>エイギョウ</t>
    </rPh>
    <rPh sb="17" eb="19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</si>
  <si>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参考：出版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0" eb="2">
      <t>サンコウ</t>
    </rPh>
    <rPh sb="3" eb="5">
      <t>シュッパン</t>
    </rPh>
    <rPh sb="6" eb="9">
      <t>シハンキ</t>
    </rPh>
    <rPh sb="10" eb="12">
      <t>ウリアゲ</t>
    </rPh>
    <rPh sb="12" eb="13">
      <t>タカ</t>
    </rPh>
    <rPh sb="14" eb="16">
      <t>エイギョウ</t>
    </rPh>
    <rPh sb="16" eb="18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</si>
  <si>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参考：教材出版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0" eb="2">
      <t>サンコウ</t>
    </rPh>
    <rPh sb="3" eb="5">
      <t>キョウザイ</t>
    </rPh>
    <rPh sb="5" eb="7">
      <t>シュッパン</t>
    </rPh>
    <rPh sb="8" eb="11">
      <t>シハンキ</t>
    </rPh>
    <rPh sb="12" eb="14">
      <t>ウリアゲ</t>
    </rPh>
    <rPh sb="14" eb="15">
      <t>タカ</t>
    </rPh>
    <rPh sb="16" eb="18">
      <t>エイギョウ</t>
    </rPh>
    <rPh sb="18" eb="20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</si>
  <si>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参考：医学看護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0" eb="2">
      <t>サンコウ</t>
    </rPh>
    <rPh sb="3" eb="7">
      <t>イガクカンゴ</t>
    </rPh>
    <rPh sb="8" eb="11">
      <t>シハンキ</t>
    </rPh>
    <rPh sb="12" eb="14">
      <t>ウリアゲ</t>
    </rPh>
    <rPh sb="14" eb="15">
      <t>タカ</t>
    </rPh>
    <rPh sb="16" eb="18">
      <t>エイギョウ</t>
    </rPh>
    <rPh sb="18" eb="20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</si>
  <si>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参考：出版以外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0" eb="2">
      <t>サンコウ</t>
    </rPh>
    <rPh sb="3" eb="7">
      <t>シュッパンイガイ</t>
    </rPh>
    <rPh sb="8" eb="11">
      <t>シハンキ</t>
    </rPh>
    <rPh sb="12" eb="14">
      <t>ウリアゲ</t>
    </rPh>
    <rPh sb="14" eb="15">
      <t>タカ</t>
    </rPh>
    <rPh sb="16" eb="18">
      <t>エイギョウ</t>
    </rPh>
    <rPh sb="18" eb="20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</si>
  <si>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参考：幼児教育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0" eb="2">
      <t>サンコウ</t>
    </rPh>
    <rPh sb="3" eb="7">
      <t>ヨウジキョウイク</t>
    </rPh>
    <rPh sb="8" eb="11">
      <t>シハンキ</t>
    </rPh>
    <rPh sb="12" eb="14">
      <t>ウリアゲ</t>
    </rPh>
    <rPh sb="14" eb="15">
      <t>タカ</t>
    </rPh>
    <rPh sb="16" eb="18">
      <t>エイギョウ</t>
    </rPh>
    <rPh sb="18" eb="20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</si>
  <si>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参考：学校教育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0" eb="2">
      <t>サンコウ</t>
    </rPh>
    <rPh sb="3" eb="5">
      <t>ガッコウ</t>
    </rPh>
    <rPh sb="5" eb="7">
      <t>キョウイク</t>
    </rPh>
    <rPh sb="8" eb="11">
      <t>シハンキ</t>
    </rPh>
    <rPh sb="12" eb="14">
      <t>ウリアゲ</t>
    </rPh>
    <rPh sb="14" eb="15">
      <t>タカ</t>
    </rPh>
    <rPh sb="16" eb="18">
      <t>エイギョウ</t>
    </rPh>
    <rPh sb="18" eb="20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</si>
  <si>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参考：社会教育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0" eb="2">
      <t>サンコウ</t>
    </rPh>
    <rPh sb="3" eb="5">
      <t>シャカイ</t>
    </rPh>
    <rPh sb="5" eb="7">
      <t>キョウイク</t>
    </rPh>
    <rPh sb="8" eb="11">
      <t>シハンキ</t>
    </rPh>
    <rPh sb="12" eb="14">
      <t>ウリアゲ</t>
    </rPh>
    <rPh sb="14" eb="15">
      <t>タカ</t>
    </rPh>
    <rPh sb="16" eb="18">
      <t>エイギョウ</t>
    </rPh>
    <rPh sb="18" eb="20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</si>
  <si>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その他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2" eb="3">
      <t>タ</t>
    </rPh>
    <rPh sb="4" eb="7">
      <t>シハンキ</t>
    </rPh>
    <rPh sb="8" eb="10">
      <t>ウリアゲ</t>
    </rPh>
    <rPh sb="10" eb="11">
      <t>タカ</t>
    </rPh>
    <rPh sb="12" eb="14">
      <t>エイギョウ</t>
    </rPh>
    <rPh sb="14" eb="16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</si>
  <si>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のれん　教育分野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4" eb="8">
      <t>キョウイクブンヤ</t>
    </rPh>
    <rPh sb="9" eb="12">
      <t>シハンキ</t>
    </rPh>
    <rPh sb="13" eb="15">
      <t>ウリアゲ</t>
    </rPh>
    <rPh sb="15" eb="16">
      <t>タカ</t>
    </rPh>
    <rPh sb="17" eb="19">
      <t>エイギョウ</t>
    </rPh>
    <rPh sb="19" eb="21">
      <t>リエキ</t>
    </rPh>
    <phoneticPr fontId="4"/>
  </si>
  <si>
    <r>
      <rPr>
        <b/>
        <sz val="18"/>
        <color theme="3"/>
        <rFont val="游ゴシック Light"/>
        <family val="3"/>
        <charset val="128"/>
        <scheme val="major"/>
      </rPr>
      <t>のれん　医療福祉分野</t>
    </r>
    <r>
      <rPr>
        <sz val="18"/>
        <color theme="3"/>
        <rFont val="游ゴシック Light"/>
        <family val="2"/>
        <charset val="128"/>
        <scheme val="major"/>
      </rPr>
      <t>　四半期（売上高・営業利益）</t>
    </r>
    <rPh sb="4" eb="6">
      <t>イリョウ</t>
    </rPh>
    <rPh sb="6" eb="8">
      <t>フクシ</t>
    </rPh>
    <rPh sb="8" eb="10">
      <t>ブンヤ</t>
    </rPh>
    <rPh sb="11" eb="14">
      <t>シハンキ</t>
    </rPh>
    <rPh sb="15" eb="17">
      <t>ウリアゲ</t>
    </rPh>
    <rPh sb="17" eb="18">
      <t>タカ</t>
    </rPh>
    <rPh sb="19" eb="21">
      <t>エイギョウ</t>
    </rPh>
    <rPh sb="21" eb="23">
      <t>リエキ</t>
    </rPh>
    <phoneticPr fontId="4"/>
  </si>
  <si>
    <t>※2021年9月期より、旧教育ソリューションセグメント内のODA・海外事業は、「その他」へ変更しております。</t>
    <rPh sb="12" eb="13">
      <t>キュウ</t>
    </rPh>
    <rPh sb="13" eb="15">
      <t>キョウイク</t>
    </rPh>
    <rPh sb="27" eb="28">
      <t>ナイ</t>
    </rPh>
    <rPh sb="45" eb="47">
      <t>ヘンコウ</t>
    </rPh>
    <phoneticPr fontId="7"/>
  </si>
  <si>
    <t>営業利益　1Q（調整額含む）</t>
    <rPh sb="0" eb="2">
      <t>エイギョウ</t>
    </rPh>
    <rPh sb="2" eb="4">
      <t>リエキ</t>
    </rPh>
    <phoneticPr fontId="7"/>
  </si>
  <si>
    <t>営業利益　2Q（調整額含む）</t>
    <rPh sb="0" eb="2">
      <t>エイギョウ</t>
    </rPh>
    <rPh sb="2" eb="4">
      <t>リエキ</t>
    </rPh>
    <phoneticPr fontId="7"/>
  </si>
  <si>
    <t>営業利益　3Q（調整額含む）</t>
    <rPh sb="0" eb="2">
      <t>エイギョウ</t>
    </rPh>
    <rPh sb="2" eb="4">
      <t>リエキ</t>
    </rPh>
    <phoneticPr fontId="7"/>
  </si>
  <si>
    <t>営業利益　4Q（調整額含む）</t>
    <rPh sb="0" eb="2">
      <t>エイギョウ</t>
    </rPh>
    <rPh sb="2" eb="4">
      <t>リエキ</t>
    </rPh>
    <phoneticPr fontId="7"/>
  </si>
  <si>
    <t>※2021年9月期より、各事業に含めていたのれんを別途記載。 2020年9月期は、変更後の区分で記載しております。</t>
    <phoneticPr fontId="7"/>
  </si>
  <si>
    <t>※2021年9月期より、持株会社とシェアード会社の最終営業損益は、各セグメントに加減算しない方法へ変更しております。</t>
    <rPh sb="25" eb="27">
      <t>サイシュウ</t>
    </rPh>
    <rPh sb="46" eb="48">
      <t>ホウホウ</t>
    </rPh>
    <rPh sb="49" eb="51">
      <t>ヘンコウ</t>
    </rPh>
    <phoneticPr fontId="7"/>
  </si>
  <si>
    <t>※2021年9月期より、旧教育ソリューションセグメント内の幼児教室は、「教室・塾」へ変更しております。</t>
    <rPh sb="29" eb="31">
      <t>ヨウジ</t>
    </rPh>
    <rPh sb="31" eb="33">
      <t>キョウシツ</t>
    </rPh>
    <rPh sb="36" eb="38">
      <t>キョウシツ</t>
    </rPh>
    <rPh sb="39" eb="40">
      <t>ジュク</t>
    </rPh>
    <phoneticPr fontId="7"/>
  </si>
  <si>
    <t>子育て支援施設（保育園）</t>
    <rPh sb="5" eb="7">
      <t>シセツ</t>
    </rPh>
    <rPh sb="8" eb="11">
      <t>ホイクエン</t>
    </rPh>
    <phoneticPr fontId="1"/>
  </si>
  <si>
    <t>　2021年9月期より、旧教育ソリューションセグメント内のODA・海外事業は、「その他」へ変更しております。</t>
    <phoneticPr fontId="7"/>
  </si>
  <si>
    <t>高齢者向け住宅</t>
    <rPh sb="0" eb="3">
      <t>コウレイシャ</t>
    </rPh>
    <rPh sb="3" eb="4">
      <t>ム</t>
    </rPh>
    <rPh sb="5" eb="7">
      <t>ジュウタク</t>
    </rPh>
    <phoneticPr fontId="7"/>
  </si>
  <si>
    <t>教室</t>
    <rPh sb="0" eb="2">
      <t>キョウシツ</t>
    </rPh>
    <phoneticPr fontId="7"/>
  </si>
  <si>
    <t>＜教室・塾事業＞</t>
    <rPh sb="1" eb="3">
      <t>キョウシツ</t>
    </rPh>
    <rPh sb="4" eb="5">
      <t>ジュク</t>
    </rPh>
    <rPh sb="5" eb="7">
      <t>ジギョウ</t>
    </rPh>
    <phoneticPr fontId="7"/>
  </si>
  <si>
    <t>＜医療福祉事業＞</t>
    <phoneticPr fontId="7"/>
  </si>
  <si>
    <t>調整額　四半期（営業利益）</t>
    <rPh sb="0" eb="3">
      <t>チョウセイガク</t>
    </rPh>
    <rPh sb="4" eb="7">
      <t>シハンキ</t>
    </rPh>
    <rPh sb="8" eb="10">
      <t>エイギョウ</t>
    </rPh>
    <rPh sb="10" eb="12">
      <t>リエキ</t>
    </rPh>
    <phoneticPr fontId="4"/>
  </si>
  <si>
    <t>営業利益　1Q</t>
    <rPh sb="0" eb="4">
      <t>エイギョウリエキ</t>
    </rPh>
    <phoneticPr fontId="7"/>
  </si>
  <si>
    <t>営業利益　4Q</t>
    <rPh sb="0" eb="4">
      <t>エイギョウリエキ</t>
    </rPh>
    <phoneticPr fontId="7"/>
  </si>
  <si>
    <t>　持株会社とシェアード会社の最終営業損益は、各セグメントに加減算しない方法へ変更しております。 2020年9月期は、変更後の区分で記載しております。</t>
    <rPh sb="14" eb="16">
      <t>サイシュウ</t>
    </rPh>
    <rPh sb="35" eb="37">
      <t>ホウホウ</t>
    </rPh>
    <rPh sb="38" eb="40">
      <t>ヘンコウ</t>
    </rPh>
    <phoneticPr fontId="7"/>
  </si>
  <si>
    <t>※2022年9月期1Qより、従来「その他」として表示しておりました全社費用について、実態をより的確に把握・開示するため、除いて記載しております。</t>
    <rPh sb="14" eb="16">
      <t>ジュウライ</t>
    </rPh>
    <rPh sb="19" eb="20">
      <t>タ</t>
    </rPh>
    <rPh sb="24" eb="26">
      <t>ヒョウジ</t>
    </rPh>
    <rPh sb="33" eb="35">
      <t>ゼンシャ</t>
    </rPh>
    <rPh sb="35" eb="37">
      <t>ヒヨウ</t>
    </rPh>
    <rPh sb="42" eb="44">
      <t>ジッタイ</t>
    </rPh>
    <rPh sb="47" eb="49">
      <t>テキカク</t>
    </rPh>
    <rPh sb="50" eb="52">
      <t>ハアク</t>
    </rPh>
    <rPh sb="53" eb="55">
      <t>カイジ</t>
    </rPh>
    <rPh sb="60" eb="61">
      <t>ノゾ</t>
    </rPh>
    <rPh sb="63" eb="65">
      <t>キサイ</t>
    </rPh>
    <phoneticPr fontId="7"/>
  </si>
  <si>
    <t>※2022年9月期1Qより、従来「その他」として表示しておりました全社費用について、実態をより的確に把握・開示するため、調整額として記載しております。</t>
    <rPh sb="14" eb="16">
      <t>ジュウライ</t>
    </rPh>
    <rPh sb="19" eb="20">
      <t>タ</t>
    </rPh>
    <rPh sb="24" eb="26">
      <t>ヒョウジ</t>
    </rPh>
    <rPh sb="33" eb="35">
      <t>ゼンシャ</t>
    </rPh>
    <rPh sb="35" eb="37">
      <t>ヒヨウ</t>
    </rPh>
    <rPh sb="42" eb="44">
      <t>ジッタイ</t>
    </rPh>
    <rPh sb="47" eb="49">
      <t>テキカク</t>
    </rPh>
    <rPh sb="50" eb="52">
      <t>ハアク</t>
    </rPh>
    <rPh sb="53" eb="55">
      <t>カイジ</t>
    </rPh>
    <rPh sb="60" eb="63">
      <t>チョウセイガク</t>
    </rPh>
    <rPh sb="66" eb="68">
      <t>キサイ</t>
    </rPh>
    <phoneticPr fontId="7"/>
  </si>
  <si>
    <t>　なお2016年9月期～2020年9月期の１株当たり情報（BPS、DPS、EPS）、株価については、上記を考慮した数字となっております。</t>
    <rPh sb="7" eb="8">
      <t>ネン</t>
    </rPh>
    <rPh sb="9" eb="11">
      <t>ガツキ</t>
    </rPh>
    <rPh sb="16" eb="17">
      <t>ネン</t>
    </rPh>
    <rPh sb="18" eb="20">
      <t>ガツキ</t>
    </rPh>
    <rPh sb="22" eb="23">
      <t>カブ</t>
    </rPh>
    <rPh sb="23" eb="24">
      <t>ア</t>
    </rPh>
    <rPh sb="26" eb="28">
      <t>ジョウホウ</t>
    </rPh>
    <rPh sb="42" eb="44">
      <t>カブカ</t>
    </rPh>
    <rPh sb="50" eb="52">
      <t>ジョウキ</t>
    </rPh>
    <rPh sb="53" eb="55">
      <t>コウリョ</t>
    </rPh>
    <rPh sb="57" eb="59">
      <t>スウジ</t>
    </rPh>
    <phoneticPr fontId="7"/>
  </si>
  <si>
    <t>※出版事業内の㈱学研教育出版の高校・大学教材事業の一部を「園・学校事業」へ変更</t>
    <phoneticPr fontId="7"/>
  </si>
  <si>
    <t>※その他内の㈱学研メディコン・㈱学研ネクストは、「園・学校事業」へ変更</t>
    <phoneticPr fontId="7"/>
  </si>
  <si>
    <t>※出版事業内の医学看護出版を「医療福祉サービス事業」へ変更</t>
    <phoneticPr fontId="7"/>
  </si>
  <si>
    <t>※その他内の教育ICT、文具・雑貨を「教育コンテンツ事業」へ、体験型キャリアを「教育ソリューション事業」へ変更</t>
    <phoneticPr fontId="7"/>
  </si>
  <si>
    <t>※教育コンテンツ事業内の㈱文理を「教育サービス事業」へ変更</t>
    <phoneticPr fontId="7"/>
  </si>
  <si>
    <t>※医療福祉サービス事業内の医学看護出版を「教育コンテンツ事業」へ変更</t>
    <phoneticPr fontId="7"/>
  </si>
  <si>
    <t>※「教育分野」へ統合</t>
    <phoneticPr fontId="7"/>
  </si>
  <si>
    <t>※持株会社とシェアード会社の最終営業損益は、その他として表示へ変更</t>
    <phoneticPr fontId="7"/>
  </si>
  <si>
    <t xml:space="preserve"> なお、2020年9月期は、変更後の区分で記載しております。</t>
    <phoneticPr fontId="7"/>
  </si>
  <si>
    <t>会員数</t>
    <phoneticPr fontId="7"/>
  </si>
  <si>
    <t>高齢者向け住宅等　他</t>
    <rPh sb="7" eb="8">
      <t>トウ</t>
    </rPh>
    <rPh sb="9" eb="10">
      <t>ホカ</t>
    </rPh>
    <phoneticPr fontId="1"/>
  </si>
  <si>
    <t>子育て支援施設</t>
    <rPh sb="0" eb="2">
      <t>コソダ</t>
    </rPh>
    <rPh sb="3" eb="5">
      <t>シエン</t>
    </rPh>
    <rPh sb="5" eb="7">
      <t>シセツ</t>
    </rPh>
    <phoneticPr fontId="7"/>
  </si>
  <si>
    <t>認知症グループホーム</t>
    <rPh sb="0" eb="3">
      <t>ニンチショウ</t>
    </rPh>
    <phoneticPr fontId="7"/>
  </si>
  <si>
    <t>※21年12月期より会員数、教室数ともに、幼児教室、めばえ教室、小学館アカデミーの合算です。</t>
    <rPh sb="41" eb="43">
      <t>ガッサン</t>
    </rPh>
    <phoneticPr fontId="7"/>
  </si>
  <si>
    <t>※203</t>
    <phoneticPr fontId="7"/>
  </si>
  <si>
    <t>＜出版コンテンツ事業＞</t>
    <rPh sb="1" eb="3">
      <t>シュッパン</t>
    </rPh>
    <rPh sb="8" eb="10">
      <t>ジギョウ</t>
    </rPh>
    <phoneticPr fontId="7"/>
  </si>
  <si>
    <t>書籍新刊点数</t>
    <rPh sb="0" eb="2">
      <t>ショセキ</t>
    </rPh>
    <rPh sb="2" eb="6">
      <t>シンカンテンスウ</t>
    </rPh>
    <phoneticPr fontId="7"/>
  </si>
  <si>
    <t>実用書</t>
    <rPh sb="0" eb="3">
      <t>ジツヨウショ</t>
    </rPh>
    <phoneticPr fontId="7"/>
  </si>
  <si>
    <r>
      <t>教室数</t>
    </r>
    <r>
      <rPr>
        <vertAlign val="superscript"/>
        <sz val="11"/>
        <color theme="1"/>
        <rFont val="游ゴシック"/>
        <family val="3"/>
        <charset val="128"/>
        <scheme val="minor"/>
      </rPr>
      <t xml:space="preserve"> </t>
    </r>
    <phoneticPr fontId="7"/>
  </si>
  <si>
    <r>
      <t>認知症グループホーム　</t>
    </r>
    <r>
      <rPr>
        <sz val="11"/>
        <color theme="1" tint="0.14999847407452621"/>
        <rFont val="游ゴシック"/>
        <family val="3"/>
        <charset val="128"/>
        <scheme val="minor"/>
      </rPr>
      <t>他</t>
    </r>
    <rPh sb="0" eb="3">
      <t>ニンチショウ</t>
    </rPh>
    <rPh sb="11" eb="12">
      <t>ホカ</t>
    </rPh>
    <phoneticPr fontId="1"/>
  </si>
  <si>
    <t>-</t>
    <phoneticPr fontId="7"/>
  </si>
  <si>
    <t>※2024年9月期より、塾向け教材等の出版・販売事業を「出版コンテンツ」から「教室・塾」へ変更しております。</t>
    <rPh sb="28" eb="30">
      <t>シュッパン</t>
    </rPh>
    <rPh sb="45" eb="47">
      <t>ヘンコウ</t>
    </rPh>
    <phoneticPr fontId="7"/>
  </si>
  <si>
    <t>※2024年9月期より、企業向け研修事業を「園・学校」から「出版コンテンツ」へ変更しております。</t>
    <rPh sb="22" eb="23">
      <t>エン</t>
    </rPh>
    <rPh sb="24" eb="26">
      <t>ガッコウ</t>
    </rPh>
    <rPh sb="30" eb="32">
      <t>シュッパン</t>
    </rPh>
    <rPh sb="39" eb="41">
      <t>ヘンコウ</t>
    </rPh>
    <phoneticPr fontId="7"/>
  </si>
  <si>
    <t>※2024年9月期より、企業向け研修事業を「出版コンテンツ」へ変更しております。</t>
    <rPh sb="22" eb="24">
      <t>シュッパン</t>
    </rPh>
    <rPh sb="31" eb="33">
      <t>ヘンコウ</t>
    </rPh>
    <phoneticPr fontId="7"/>
  </si>
  <si>
    <t xml:space="preserve">    2024年9月期より、塾向け教材等の出版・販売事業を「教室・塾」へ変更しております。</t>
    <rPh sb="31" eb="33">
      <t>キョウシツ</t>
    </rPh>
    <rPh sb="34" eb="35">
      <t>ジュク</t>
    </rPh>
    <phoneticPr fontId="7"/>
  </si>
  <si>
    <t>※2024年9月期より、㈱市進ホールディングスの介護サービス事業を「教室･塾」へ変更しております。</t>
    <rPh sb="13" eb="15">
      <t>イチシン</t>
    </rPh>
    <rPh sb="24" eb="26">
      <t>カイゴ</t>
    </rPh>
    <rPh sb="30" eb="32">
      <t>ジギョウ</t>
    </rPh>
    <rPh sb="34" eb="36">
      <t>キョウシツ</t>
    </rPh>
    <rPh sb="37" eb="38">
      <t>ジュク</t>
    </rPh>
    <rPh sb="40" eb="42">
      <t>ヘンコウ</t>
    </rPh>
    <phoneticPr fontId="7"/>
  </si>
  <si>
    <t xml:space="preserve">    2024年9月期より、㈱市進ホールディングスの介護サービス事業を「認知症グループホーム」から「教室・塾」へ変更しております。</t>
    <rPh sb="16" eb="18">
      <t>イチシン</t>
    </rPh>
    <rPh sb="27" eb="29">
      <t>カイゴ</t>
    </rPh>
    <rPh sb="33" eb="35">
      <t>ジギョウ</t>
    </rPh>
    <rPh sb="37" eb="40">
      <t>ニンチショウ</t>
    </rPh>
    <rPh sb="57" eb="59">
      <t>ヘンコウ</t>
    </rPh>
    <phoneticPr fontId="7"/>
  </si>
  <si>
    <t>2020年9月期は、変更後の区分で記載しております。</t>
    <phoneticPr fontId="7"/>
  </si>
  <si>
    <t>※21年3月より、実用書をその他書籍から独立して記載しています。</t>
    <rPh sb="3" eb="4">
      <t>ネン</t>
    </rPh>
    <rPh sb="5" eb="6">
      <t>ガツ</t>
    </rPh>
    <rPh sb="9" eb="12">
      <t>ジツヨウショ</t>
    </rPh>
    <rPh sb="15" eb="16">
      <t>タ</t>
    </rPh>
    <rPh sb="16" eb="18">
      <t>ショセキ</t>
    </rPh>
    <rPh sb="20" eb="22">
      <t>ドクリツ</t>
    </rPh>
    <rPh sb="24" eb="26">
      <t>キサイ</t>
    </rPh>
    <phoneticPr fontId="2"/>
  </si>
  <si>
    <t xml:space="preserve">※認知症グループホームの2021年3月以前の実績は、9月が「8月」、3月が「2月」をそれぞれ読み替えております。
</t>
    <phoneticPr fontId="2"/>
  </si>
  <si>
    <t>※書籍（雑誌は含まず）発行点数は（株）Gakkenと（株）地球の歩き方の合算です</t>
    <rPh sb="1" eb="3">
      <t>ショセキ</t>
    </rPh>
    <rPh sb="4" eb="6">
      <t>ザッシ</t>
    </rPh>
    <rPh sb="7" eb="8">
      <t>フク</t>
    </rPh>
    <rPh sb="11" eb="15">
      <t>ハッコウテンスウ</t>
    </rPh>
    <rPh sb="17" eb="18">
      <t>カブ</t>
    </rPh>
    <rPh sb="27" eb="28">
      <t>カブ</t>
    </rPh>
    <rPh sb="29" eb="31">
      <t>チキュウ</t>
    </rPh>
    <rPh sb="32" eb="33">
      <t>アル</t>
    </rPh>
    <rPh sb="34" eb="35">
      <t>カタ</t>
    </rPh>
    <rPh sb="36" eb="38">
      <t>ガッサン</t>
    </rPh>
    <phoneticPr fontId="2"/>
  </si>
  <si>
    <t>※返品率は(株）Gakkenと（株）地球の歩き方の合算です。</t>
    <rPh sb="1" eb="4">
      <t>ヘンピンリツ</t>
    </rPh>
    <rPh sb="6" eb="7">
      <t>カブ</t>
    </rPh>
    <rPh sb="16" eb="17">
      <t>カブ</t>
    </rPh>
    <rPh sb="18" eb="20">
      <t>チキュウ</t>
    </rPh>
    <rPh sb="21" eb="22">
      <t>アル</t>
    </rPh>
    <rPh sb="23" eb="24">
      <t>カタ</t>
    </rPh>
    <rPh sb="25" eb="27">
      <t>ガッサン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</si>
</sst>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/m"/>
    <numFmt numFmtId="177" formatCode="0.0%"/>
    <numFmt numFmtId="178" formatCode="#,##0.0;[Red]\-#,##0.0"/>
    <numFmt numFmtId="179" formatCode="#,##0_ ;[Red]\-#,##0\ "/>
    <numFmt numFmtId="180" formatCode="&quot;※&quot;yyyy/m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sz val="18"/>
      <color theme="3"/>
      <name val="游ゴシック Light"/>
      <family val="3"/>
      <charset val="128"/>
      <scheme val="maj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 tint="0.1499984740745262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rgb="FF7F7F7F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theme="4"/>
      </bottom>
      <diagonal/>
    </border>
    <border>
      <left/>
      <right/>
      <top style="medium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double">
        <color theme="4"/>
      </top>
      <bottom/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/>
    <xf numFmtId="9" fontId="13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49" fontId="6" fillId="0" borderId="0" xfId="7" applyNumberFormat="1" applyBorder="1">
      <alignment vertical="center"/>
    </xf>
    <xf numFmtId="38" fontId="6" fillId="0" borderId="0" xfId="7" applyNumberFormat="1" applyBorder="1">
      <alignment vertical="center"/>
    </xf>
    <xf numFmtId="0" fontId="0" fillId="0" borderId="0" xfId="0" applyBorder="1">
      <alignment vertical="center"/>
    </xf>
    <xf numFmtId="0" fontId="2" fillId="0" borderId="0" xfId="3">
      <alignment vertical="center"/>
    </xf>
    <xf numFmtId="0" fontId="4" fillId="0" borderId="0" xfId="5">
      <alignment vertical="center"/>
    </xf>
    <xf numFmtId="0" fontId="4" fillId="0" borderId="1" xfId="4">
      <alignment vertical="center"/>
    </xf>
    <xf numFmtId="176" fontId="4" fillId="0" borderId="1" xfId="4" applyNumberFormat="1">
      <alignment vertical="center"/>
    </xf>
    <xf numFmtId="49" fontId="0" fillId="0" borderId="0" xfId="0" applyNumberFormat="1">
      <alignment vertical="center"/>
    </xf>
    <xf numFmtId="38" fontId="0" fillId="0" borderId="0" xfId="1" applyFont="1">
      <alignment vertical="center"/>
    </xf>
    <xf numFmtId="49" fontId="6" fillId="0" borderId="2" xfId="7" applyNumberFormat="1">
      <alignment vertical="center"/>
    </xf>
    <xf numFmtId="38" fontId="6" fillId="0" borderId="2" xfId="7" applyNumberFormat="1">
      <alignment vertical="center"/>
    </xf>
    <xf numFmtId="49" fontId="6" fillId="0" borderId="3" xfId="7" applyNumberFormat="1" applyBorder="1">
      <alignment vertical="center"/>
    </xf>
    <xf numFmtId="38" fontId="6" fillId="0" borderId="3" xfId="7" applyNumberFormat="1" applyBorder="1">
      <alignment vertical="center"/>
    </xf>
    <xf numFmtId="49" fontId="6" fillId="0" borderId="4" xfId="7" applyNumberFormat="1" applyBorder="1">
      <alignment vertical="center"/>
    </xf>
    <xf numFmtId="38" fontId="6" fillId="0" borderId="4" xfId="7" applyNumberFormat="1" applyBorder="1">
      <alignment vertical="center"/>
    </xf>
    <xf numFmtId="49" fontId="0" fillId="0" borderId="4" xfId="0" applyNumberFormat="1" applyBorder="1">
      <alignment vertical="center"/>
    </xf>
    <xf numFmtId="38" fontId="0" fillId="0" borderId="4" xfId="1" applyFont="1" applyBorder="1">
      <alignment vertical="center"/>
    </xf>
    <xf numFmtId="49" fontId="0" fillId="0" borderId="0" xfId="0" applyNumberFormat="1" applyAlignment="1">
      <alignment horizontal="left" vertical="center" indent="1"/>
    </xf>
    <xf numFmtId="38" fontId="0" fillId="0" borderId="5" xfId="1" applyFont="1" applyBorder="1">
      <alignment vertical="center"/>
    </xf>
    <xf numFmtId="49" fontId="0" fillId="0" borderId="6" xfId="0" applyNumberFormat="1" applyBorder="1">
      <alignment vertical="center"/>
    </xf>
    <xf numFmtId="38" fontId="0" fillId="0" borderId="6" xfId="1" applyFont="1" applyBorder="1">
      <alignment vertical="center"/>
    </xf>
    <xf numFmtId="38" fontId="0" fillId="0" borderId="0" xfId="1" applyFont="1" applyBorder="1">
      <alignment vertical="center"/>
    </xf>
    <xf numFmtId="49" fontId="0" fillId="0" borderId="0" xfId="0" applyNumberFormat="1" applyBorder="1" applyAlignment="1">
      <alignment horizontal="left" vertical="center" indent="1"/>
    </xf>
    <xf numFmtId="49" fontId="0" fillId="0" borderId="4" xfId="0" applyNumberFormat="1" applyBorder="1" applyAlignment="1">
      <alignment horizontal="left" vertical="center" indent="1"/>
    </xf>
    <xf numFmtId="49" fontId="0" fillId="0" borderId="0" xfId="0" applyNumberFormat="1" applyAlignment="1">
      <alignment horizontal="left" vertical="center" wrapText="1" indent="1"/>
    </xf>
    <xf numFmtId="38" fontId="0" fillId="0" borderId="7" xfId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 indent="1"/>
    </xf>
    <xf numFmtId="176" fontId="4" fillId="0" borderId="1" xfId="4" applyNumberFormat="1" applyAlignment="1">
      <alignment horizontal="right" vertical="center"/>
    </xf>
    <xf numFmtId="49" fontId="8" fillId="0" borderId="0" xfId="0" applyNumberFormat="1" applyFont="1" applyAlignment="1">
      <alignment horizontal="left" vertical="center" indent="2"/>
    </xf>
    <xf numFmtId="49" fontId="0" fillId="0" borderId="0" xfId="0" applyNumberFormat="1" applyBorder="1" applyAlignment="1">
      <alignment horizontal="left"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3" fontId="2" fillId="0" borderId="1" xfId="3" applyNumberFormat="1" applyBorder="1">
      <alignment vertical="center"/>
    </xf>
    <xf numFmtId="3" fontId="5" fillId="0" borderId="0" xfId="6" applyNumberFormat="1">
      <alignment vertical="center"/>
    </xf>
    <xf numFmtId="38" fontId="0" fillId="0" borderId="0" xfId="1" applyFont="1" applyFill="1" applyBorder="1">
      <alignment vertical="center"/>
    </xf>
    <xf numFmtId="0" fontId="6" fillId="0" borderId="2" xfId="7">
      <alignment vertical="center"/>
    </xf>
    <xf numFmtId="0" fontId="5" fillId="0" borderId="0" xfId="6">
      <alignment vertical="center"/>
    </xf>
    <xf numFmtId="0" fontId="0" fillId="0" borderId="8" xfId="0" applyBorder="1">
      <alignment vertical="center"/>
    </xf>
    <xf numFmtId="9" fontId="0" fillId="0" borderId="8" xfId="2" applyFont="1" applyBorder="1">
      <alignment vertical="center"/>
    </xf>
    <xf numFmtId="9" fontId="0" fillId="0" borderId="8" xfId="0" applyNumberFormat="1" applyBorder="1">
      <alignment vertical="center"/>
    </xf>
    <xf numFmtId="0" fontId="0" fillId="0" borderId="7" xfId="0" applyBorder="1" applyAlignment="1">
      <alignment horizontal="left" vertical="center" indent="1"/>
    </xf>
    <xf numFmtId="38" fontId="0" fillId="0" borderId="7" xfId="1" applyFont="1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176" fontId="4" fillId="0" borderId="0" xfId="4" applyNumberFormat="1" applyBorder="1">
      <alignment vertical="center"/>
    </xf>
    <xf numFmtId="38" fontId="6" fillId="0" borderId="2" xfId="7" applyNumberFormat="1" applyFill="1">
      <alignment vertical="center"/>
    </xf>
    <xf numFmtId="38" fontId="0" fillId="0" borderId="7" xfId="1" applyFont="1" applyFill="1" applyBorder="1">
      <alignment vertical="center"/>
    </xf>
    <xf numFmtId="177" fontId="0" fillId="0" borderId="7" xfId="2" applyNumberFormat="1" applyFont="1" applyBorder="1">
      <alignment vertical="center"/>
    </xf>
    <xf numFmtId="0" fontId="0" fillId="0" borderId="0" xfId="0" applyAlignment="1">
      <alignment horizontal="left" vertical="center" wrapText="1" indent="1"/>
    </xf>
    <xf numFmtId="0" fontId="9" fillId="0" borderId="0" xfId="0" applyFont="1">
      <alignment vertical="center"/>
    </xf>
    <xf numFmtId="177" fontId="0" fillId="0" borderId="0" xfId="2" applyNumberFormat="1" applyFont="1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176" fontId="4" fillId="2" borderId="1" xfId="4" applyNumberFormat="1" applyFill="1">
      <alignment vertical="center"/>
    </xf>
    <xf numFmtId="38" fontId="0" fillId="2" borderId="0" xfId="1" applyFont="1" applyFill="1">
      <alignment vertical="center"/>
    </xf>
    <xf numFmtId="38" fontId="0" fillId="2" borderId="0" xfId="1" applyFont="1" applyFill="1" applyBorder="1">
      <alignment vertical="center"/>
    </xf>
    <xf numFmtId="38" fontId="6" fillId="2" borderId="2" xfId="7" applyNumberFormat="1" applyFill="1">
      <alignment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vertical="center"/>
    </xf>
    <xf numFmtId="38" fontId="0" fillId="2" borderId="7" xfId="1" applyFont="1" applyFill="1" applyBorder="1">
      <alignment vertical="center"/>
    </xf>
    <xf numFmtId="9" fontId="0" fillId="2" borderId="8" xfId="2" applyFont="1" applyFill="1" applyBorder="1">
      <alignment vertical="center"/>
    </xf>
    <xf numFmtId="38" fontId="0" fillId="2" borderId="5" xfId="1" applyFont="1" applyFill="1" applyBorder="1">
      <alignment vertical="center"/>
    </xf>
    <xf numFmtId="3" fontId="2" fillId="2" borderId="1" xfId="3" applyNumberFormat="1" applyFill="1" applyBorder="1">
      <alignment vertical="center"/>
    </xf>
    <xf numFmtId="3" fontId="4" fillId="2" borderId="1" xfId="4" applyNumberFormat="1" applyFill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177" fontId="0" fillId="2" borderId="7" xfId="2" applyNumberFormat="1" applyFont="1" applyFill="1" applyBorder="1">
      <alignment vertical="center"/>
    </xf>
    <xf numFmtId="3" fontId="4" fillId="0" borderId="1" xfId="4" applyNumberFormat="1" applyFill="1">
      <alignment vertical="center"/>
    </xf>
    <xf numFmtId="176" fontId="4" fillId="0" borderId="1" xfId="4" applyNumberFormat="1" applyFill="1">
      <alignment vertical="center"/>
    </xf>
    <xf numFmtId="0" fontId="0" fillId="0" borderId="7" xfId="0" applyFill="1" applyBorder="1">
      <alignment vertical="center"/>
    </xf>
    <xf numFmtId="0" fontId="0" fillId="0" borderId="0" xfId="0" applyFill="1" applyAlignment="1">
      <alignment vertical="center" wrapText="1"/>
    </xf>
    <xf numFmtId="40" fontId="0" fillId="0" borderId="0" xfId="1" applyNumberFormat="1" applyFont="1">
      <alignment vertical="center"/>
    </xf>
    <xf numFmtId="49" fontId="8" fillId="0" borderId="0" xfId="7" applyNumberFormat="1" applyFont="1" applyBorder="1">
      <alignment vertical="center"/>
    </xf>
    <xf numFmtId="178" fontId="0" fillId="0" borderId="0" xfId="1" applyNumberFormat="1" applyFo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>
      <alignment vertical="center"/>
    </xf>
    <xf numFmtId="177" fontId="0" fillId="0" borderId="0" xfId="2" applyNumberFormat="1" applyFont="1" applyBorder="1">
      <alignment vertical="center"/>
    </xf>
    <xf numFmtId="177" fontId="0" fillId="2" borderId="0" xfId="2" applyNumberFormat="1" applyFont="1" applyFill="1" applyBorder="1">
      <alignment vertical="center"/>
    </xf>
    <xf numFmtId="49" fontId="6" fillId="0" borderId="0" xfId="7" applyNumberFormat="1" applyBorder="1" applyAlignment="1">
      <alignment horizontal="left" vertical="center" indent="1"/>
    </xf>
    <xf numFmtId="49" fontId="0" fillId="0" borderId="0" xfId="0" applyNumberFormat="1" applyAlignment="1">
      <alignment horizontal="left" vertical="center" indent="2"/>
    </xf>
    <xf numFmtId="49" fontId="0" fillId="0" borderId="0" xfId="0" applyNumberFormat="1" applyAlignment="1">
      <alignment horizontal="left" vertical="center" wrapText="1" indent="2"/>
    </xf>
    <xf numFmtId="38" fontId="6" fillId="0" borderId="4" xfId="7" applyNumberFormat="1" applyFill="1" applyBorder="1">
      <alignment vertical="center"/>
    </xf>
    <xf numFmtId="38" fontId="6" fillId="0" borderId="0" xfId="7" applyNumberFormat="1" applyFill="1" applyBorder="1">
      <alignment vertical="center"/>
    </xf>
    <xf numFmtId="38" fontId="0" fillId="0" borderId="4" xfId="1" applyFont="1" applyFill="1" applyBorder="1">
      <alignment vertical="center"/>
    </xf>
    <xf numFmtId="38" fontId="6" fillId="0" borderId="9" xfId="7" applyNumberFormat="1" applyBorder="1">
      <alignment vertical="center"/>
    </xf>
    <xf numFmtId="49" fontId="6" fillId="0" borderId="9" xfId="7" applyNumberFormat="1" applyBorder="1" applyAlignment="1">
      <alignment horizontal="left" vertical="center" indent="1"/>
    </xf>
    <xf numFmtId="0" fontId="4" fillId="0" borderId="0" xfId="5" applyFill="1">
      <alignment vertical="center"/>
    </xf>
    <xf numFmtId="38" fontId="0" fillId="0" borderId="6" xfId="1" applyFont="1" applyFill="1" applyBorder="1">
      <alignment vertical="center"/>
    </xf>
    <xf numFmtId="38" fontId="6" fillId="0" borderId="3" xfId="7" applyNumberFormat="1" applyFill="1" applyBorder="1">
      <alignment vertical="center"/>
    </xf>
    <xf numFmtId="38" fontId="6" fillId="0" borderId="4" xfId="7" applyNumberFormat="1" applyFill="1" applyBorder="1" applyAlignment="1">
      <alignment vertical="center"/>
    </xf>
    <xf numFmtId="38" fontId="6" fillId="0" borderId="0" xfId="7" applyNumberFormat="1" applyFill="1" applyBorder="1" applyAlignment="1">
      <alignment vertical="center"/>
    </xf>
    <xf numFmtId="38" fontId="6" fillId="0" borderId="9" xfId="7" applyNumberFormat="1" applyFill="1" applyBorder="1">
      <alignment vertical="center"/>
    </xf>
    <xf numFmtId="176" fontId="4" fillId="0" borderId="0" xfId="4" applyNumberFormat="1" applyFill="1" applyBorder="1">
      <alignment vertical="center"/>
    </xf>
    <xf numFmtId="0" fontId="4" fillId="0" borderId="0" xfId="5" applyBorder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38" fontId="10" fillId="0" borderId="0" xfId="1" applyFont="1" applyBorder="1">
      <alignment vertical="center"/>
    </xf>
    <xf numFmtId="38" fontId="10" fillId="0" borderId="4" xfId="1" applyFont="1" applyBorder="1">
      <alignment vertical="center"/>
    </xf>
    <xf numFmtId="49" fontId="0" fillId="0" borderId="9" xfId="0" applyNumberFormat="1" applyBorder="1" applyAlignment="1">
      <alignment horizontal="left" vertical="center"/>
    </xf>
    <xf numFmtId="38" fontId="10" fillId="0" borderId="9" xfId="1" applyFont="1" applyBorder="1">
      <alignment vertical="center"/>
    </xf>
    <xf numFmtId="0" fontId="12" fillId="0" borderId="0" xfId="3" applyFont="1">
      <alignment vertical="center"/>
    </xf>
    <xf numFmtId="49" fontId="0" fillId="0" borderId="9" xfId="0" applyNumberFormat="1" applyBorder="1" applyAlignment="1">
      <alignment horizontal="left" vertical="center" indent="1"/>
    </xf>
    <xf numFmtId="49" fontId="0" fillId="0" borderId="4" xfId="0" applyNumberFormat="1" applyBorder="1" applyAlignment="1">
      <alignment horizontal="left" vertical="center" indent="2"/>
    </xf>
    <xf numFmtId="49" fontId="0" fillId="0" borderId="9" xfId="0" applyNumberFormat="1" applyBorder="1" applyAlignment="1">
      <alignment horizontal="left" vertical="center" indent="2"/>
    </xf>
    <xf numFmtId="49" fontId="0" fillId="0" borderId="0" xfId="0" applyNumberFormat="1" applyBorder="1" applyAlignment="1">
      <alignment horizontal="left" vertical="center" indent="2"/>
    </xf>
    <xf numFmtId="0" fontId="12" fillId="0" borderId="0" xfId="3" applyFont="1" applyAlignment="1">
      <alignment horizontal="left" vertical="center" indent="1"/>
    </xf>
    <xf numFmtId="0" fontId="12" fillId="0" borderId="0" xfId="3" applyFont="1" applyAlignment="1">
      <alignment horizontal="left" vertical="center" indent="2"/>
    </xf>
    <xf numFmtId="0" fontId="4" fillId="0" borderId="1" xfId="4" applyAlignment="1">
      <alignment horizontal="left" vertical="center" indent="1"/>
    </xf>
    <xf numFmtId="0" fontId="12" fillId="3" borderId="0" xfId="3" applyFont="1" applyFill="1" applyAlignment="1">
      <alignment horizontal="left" vertical="center" indent="3"/>
    </xf>
    <xf numFmtId="0" fontId="0" fillId="3" borderId="0" xfId="0" applyFill="1">
      <alignment vertical="center"/>
    </xf>
    <xf numFmtId="0" fontId="4" fillId="3" borderId="0" xfId="5" applyFill="1">
      <alignment vertical="center"/>
    </xf>
    <xf numFmtId="0" fontId="4" fillId="3" borderId="1" xfId="4" applyFill="1" applyAlignment="1">
      <alignment horizontal="left" vertical="center" indent="1"/>
    </xf>
    <xf numFmtId="176" fontId="4" fillId="3" borderId="1" xfId="4" applyNumberFormat="1" applyFill="1">
      <alignment vertical="center"/>
    </xf>
    <xf numFmtId="49" fontId="0" fillId="3" borderId="0" xfId="0" applyNumberFormat="1" applyFill="1" applyAlignment="1">
      <alignment horizontal="left" vertical="center" indent="3"/>
    </xf>
    <xf numFmtId="38" fontId="10" fillId="3" borderId="0" xfId="1" applyFont="1" applyFill="1" applyBorder="1">
      <alignment vertical="center"/>
    </xf>
    <xf numFmtId="49" fontId="0" fillId="3" borderId="4" xfId="0" applyNumberFormat="1" applyFill="1" applyBorder="1" applyAlignment="1">
      <alignment horizontal="left" vertical="center" indent="3"/>
    </xf>
    <xf numFmtId="38" fontId="10" fillId="3" borderId="4" xfId="1" applyFont="1" applyFill="1" applyBorder="1">
      <alignment vertical="center"/>
    </xf>
    <xf numFmtId="49" fontId="0" fillId="3" borderId="9" xfId="0" applyNumberFormat="1" applyFill="1" applyBorder="1" applyAlignment="1">
      <alignment horizontal="left" vertical="center" indent="3"/>
    </xf>
    <xf numFmtId="38" fontId="10" fillId="3" borderId="9" xfId="1" applyFont="1" applyFill="1" applyBorder="1">
      <alignment vertical="center"/>
    </xf>
    <xf numFmtId="49" fontId="0" fillId="3" borderId="0" xfId="0" applyNumberFormat="1" applyFill="1" applyBorder="1" applyAlignment="1">
      <alignment horizontal="left" vertical="center" indent="3"/>
    </xf>
    <xf numFmtId="0" fontId="0" fillId="3" borderId="0" xfId="0" applyFill="1" applyAlignment="1">
      <alignment horizontal="left" vertical="center" indent="1"/>
    </xf>
    <xf numFmtId="49" fontId="0" fillId="0" borderId="0" xfId="0" applyNumberFormat="1" applyFill="1" applyBorder="1" applyAlignment="1">
      <alignment horizontal="left" vertical="center" indent="1"/>
    </xf>
    <xf numFmtId="49" fontId="0" fillId="0" borderId="0" xfId="0" applyNumberFormat="1" applyFill="1" applyBorder="1" applyAlignment="1">
      <alignment horizontal="left" vertical="center"/>
    </xf>
    <xf numFmtId="177" fontId="0" fillId="0" borderId="0" xfId="0" applyNumberFormat="1">
      <alignment vertical="center"/>
    </xf>
    <xf numFmtId="38" fontId="0" fillId="0" borderId="4" xfId="1" applyFont="1" applyFill="1" applyBorder="1" applyAlignment="1">
      <alignment horizontal="right" vertical="center"/>
    </xf>
    <xf numFmtId="177" fontId="0" fillId="0" borderId="7" xfId="2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7" xfId="0" applyFont="1" applyFill="1" applyBorder="1">
      <alignment vertical="center"/>
    </xf>
    <xf numFmtId="179" fontId="6" fillId="2" borderId="2" xfId="7" applyNumberFormat="1" applyFill="1">
      <alignment vertical="center"/>
    </xf>
    <xf numFmtId="0" fontId="14" fillId="0" borderId="0" xfId="0" applyFont="1" applyFill="1">
      <alignment vertical="center"/>
    </xf>
    <xf numFmtId="0" fontId="15" fillId="0" borderId="7" xfId="0" applyFont="1" applyBorder="1" applyAlignment="1">
      <alignment horizontal="left" vertical="center" indent="1"/>
    </xf>
    <xf numFmtId="3" fontId="5" fillId="0" borderId="0" xfId="6" applyNumberFormat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4" fillId="0" borderId="1" xfId="4" applyNumberForma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4" xfId="1" applyFont="1" applyFill="1" applyBorder="1" applyAlignment="1">
      <alignment horizontal="right" vertical="center"/>
    </xf>
    <xf numFmtId="38" fontId="6" fillId="0" borderId="0" xfId="7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6" fontId="4" fillId="0" borderId="0" xfId="4" applyNumberForma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4" fillId="0" borderId="0" xfId="5" applyFill="1" applyAlignment="1">
      <alignment vertical="center"/>
    </xf>
    <xf numFmtId="38" fontId="10" fillId="0" borderId="0" xfId="1" applyFont="1" applyBorder="1">
      <alignment vertical="center"/>
    </xf>
    <xf numFmtId="38" fontId="10" fillId="0" borderId="4" xfId="1" applyFont="1" applyBorder="1">
      <alignment vertical="center"/>
    </xf>
    <xf numFmtId="0" fontId="2" fillId="0" borderId="0" xfId="3" applyFont="1" applyAlignment="1">
      <alignment horizontal="left" vertical="center" indent="1"/>
    </xf>
    <xf numFmtId="49" fontId="16" fillId="0" borderId="0" xfId="0" applyNumberFormat="1" applyFont="1" applyFill="1" applyBorder="1" applyAlignment="1">
      <alignment horizontal="left" vertical="center"/>
    </xf>
    <xf numFmtId="38" fontId="10" fillId="0" borderId="9" xfId="1" applyFont="1" applyBorder="1" applyAlignment="1">
      <alignment horizontal="right" vertical="center"/>
    </xf>
    <xf numFmtId="0" fontId="16" fillId="0" borderId="0" xfId="0" applyFont="1">
      <alignment vertical="center"/>
    </xf>
    <xf numFmtId="0" fontId="10" fillId="0" borderId="0" xfId="0" applyFont="1">
      <alignment vertical="center"/>
    </xf>
    <xf numFmtId="179" fontId="6" fillId="0" borderId="2" xfId="7" applyNumberFormat="1" applyFill="1">
      <alignment vertical="center"/>
    </xf>
    <xf numFmtId="38" fontId="0" fillId="0" borderId="5" xfId="1" applyFont="1" applyFill="1" applyBorder="1">
      <alignment vertical="center"/>
    </xf>
    <xf numFmtId="38" fontId="0" fillId="0" borderId="0" xfId="0" applyNumberFormat="1" applyFill="1">
      <alignment vertical="center"/>
    </xf>
    <xf numFmtId="38" fontId="0" fillId="0" borderId="0" xfId="1" applyFont="1" applyFill="1" applyBorder="1" applyAlignment="1">
      <alignment vertical="center" wrapText="1"/>
    </xf>
    <xf numFmtId="177" fontId="0" fillId="0" borderId="7" xfId="2" applyNumberFormat="1" applyFont="1" applyFill="1" applyBorder="1" applyAlignment="1">
      <alignment vertical="center" wrapText="1"/>
    </xf>
    <xf numFmtId="38" fontId="1" fillId="0" borderId="0" xfId="1" applyFont="1">
      <alignment vertical="center"/>
    </xf>
    <xf numFmtId="38" fontId="8" fillId="0" borderId="0" xfId="1" applyFont="1">
      <alignment vertical="center"/>
    </xf>
    <xf numFmtId="38" fontId="8" fillId="0" borderId="7" xfId="1" applyFont="1" applyBorder="1" applyAlignment="1">
      <alignment vertical="center"/>
    </xf>
    <xf numFmtId="38" fontId="1" fillId="0" borderId="0" xfId="1" applyFont="1" applyFill="1">
      <alignment vertical="center"/>
    </xf>
    <xf numFmtId="38" fontId="8" fillId="0" borderId="0" xfId="1" applyFont="1" applyFill="1">
      <alignment vertical="center"/>
    </xf>
    <xf numFmtId="0" fontId="0" fillId="0" borderId="0" xfId="0" applyBorder="1" applyAlignment="1">
      <alignment horizontal="left" vertical="center" wrapText="1"/>
    </xf>
    <xf numFmtId="180" fontId="4" fillId="0" borderId="1" xfId="4" applyNumberFormat="1" applyFont="1" applyAlignment="1">
      <alignment horizontal="right" vertical="center"/>
    </xf>
    <xf numFmtId="38" fontId="8" fillId="2" borderId="0" xfId="1" applyFont="1" applyFill="1">
      <alignment vertical="center"/>
    </xf>
    <xf numFmtId="38" fontId="8" fillId="0" borderId="7" xfId="1" applyFont="1" applyBorder="1">
      <alignment vertical="center"/>
    </xf>
    <xf numFmtId="38" fontId="8" fillId="2" borderId="7" xfId="1" applyFont="1" applyFill="1" applyBorder="1">
      <alignment vertical="center"/>
    </xf>
    <xf numFmtId="38" fontId="8" fillId="0" borderId="7" xfId="1" applyFont="1" applyFill="1" applyBorder="1">
      <alignment vertical="center"/>
    </xf>
    <xf numFmtId="3" fontId="8" fillId="0" borderId="8" xfId="7" applyNumberFormat="1" applyFont="1" applyBorder="1">
      <alignment vertical="center"/>
    </xf>
    <xf numFmtId="3" fontId="8" fillId="2" borderId="8" xfId="7" applyNumberFormat="1" applyFont="1" applyFill="1" applyBorder="1">
      <alignment vertical="center"/>
    </xf>
    <xf numFmtId="38" fontId="8" fillId="2" borderId="8" xfId="7" applyNumberFormat="1" applyFont="1" applyFill="1" applyBorder="1">
      <alignment vertical="center"/>
    </xf>
    <xf numFmtId="38" fontId="8" fillId="0" borderId="8" xfId="7" applyNumberFormat="1" applyFont="1" applyBorder="1">
      <alignment vertical="center"/>
    </xf>
    <xf numFmtId="38" fontId="8" fillId="0" borderId="8" xfId="7" applyNumberFormat="1" applyFont="1" applyFill="1" applyBorder="1">
      <alignment vertical="center"/>
    </xf>
    <xf numFmtId="0" fontId="8" fillId="0" borderId="0" xfId="0" applyFont="1" applyBorder="1" applyAlignment="1">
      <alignment horizontal="left" vertical="center" indent="1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2" borderId="0" xfId="1" applyFont="1" applyFill="1" applyBorder="1">
      <alignment vertical="center"/>
    </xf>
    <xf numFmtId="38" fontId="8" fillId="0" borderId="0" xfId="1" applyFont="1" applyBorder="1">
      <alignment vertical="center"/>
    </xf>
    <xf numFmtId="38" fontId="8" fillId="0" borderId="0" xfId="1" applyFont="1" applyFill="1" applyBorder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4" xfId="7" applyNumberFormat="1" applyFont="1" applyBorder="1">
      <alignment vertical="center"/>
    </xf>
    <xf numFmtId="3" fontId="8" fillId="2" borderId="4" xfId="7" applyNumberFormat="1" applyFont="1" applyFill="1" applyBorder="1">
      <alignment vertical="center"/>
    </xf>
    <xf numFmtId="3" fontId="8" fillId="0" borderId="4" xfId="7" applyNumberFormat="1" applyFont="1" applyBorder="1" applyAlignment="1">
      <alignment vertical="center"/>
    </xf>
    <xf numFmtId="38" fontId="8" fillId="2" borderId="4" xfId="7" applyNumberFormat="1" applyFont="1" applyFill="1" applyBorder="1">
      <alignment vertical="center"/>
    </xf>
    <xf numFmtId="38" fontId="8" fillId="0" borderId="4" xfId="7" applyNumberFormat="1" applyFont="1" applyBorder="1">
      <alignment vertical="center"/>
    </xf>
    <xf numFmtId="38" fontId="8" fillId="0" borderId="4" xfId="7" applyNumberFormat="1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8" fillId="0" borderId="4" xfId="7" applyFont="1" applyBorder="1">
      <alignment vertical="center"/>
    </xf>
    <xf numFmtId="0" fontId="6" fillId="0" borderId="4" xfId="7" applyBorder="1">
      <alignment vertical="center"/>
    </xf>
    <xf numFmtId="0" fontId="6" fillId="2" borderId="4" xfId="7" applyFill="1" applyBorder="1">
      <alignment vertical="center"/>
    </xf>
    <xf numFmtId="0" fontId="8" fillId="2" borderId="4" xfId="7" applyFont="1" applyFill="1" applyBorder="1">
      <alignment vertical="center"/>
    </xf>
    <xf numFmtId="0" fontId="8" fillId="0" borderId="4" xfId="7" applyFont="1" applyFill="1" applyBorder="1">
      <alignment vertical="center"/>
    </xf>
    <xf numFmtId="0" fontId="8" fillId="0" borderId="0" xfId="0" applyFont="1">
      <alignment vertical="center"/>
    </xf>
    <xf numFmtId="0" fontId="8" fillId="2" borderId="0" xfId="0" applyFont="1" applyFill="1">
      <alignment vertical="center"/>
    </xf>
    <xf numFmtId="0" fontId="8" fillId="0" borderId="7" xfId="0" applyFont="1" applyBorder="1">
      <alignment vertical="center"/>
    </xf>
    <xf numFmtId="177" fontId="8" fillId="0" borderId="7" xfId="2" applyNumberFormat="1" applyFont="1" applyBorder="1">
      <alignment vertical="center"/>
    </xf>
    <xf numFmtId="0" fontId="8" fillId="2" borderId="7" xfId="0" applyFont="1" applyFill="1" applyBorder="1">
      <alignment vertical="center"/>
    </xf>
    <xf numFmtId="177" fontId="8" fillId="2" borderId="7" xfId="2" applyNumberFormat="1" applyFont="1" applyFill="1" applyBorder="1">
      <alignment vertical="center"/>
    </xf>
    <xf numFmtId="177" fontId="8" fillId="0" borderId="7" xfId="2" applyNumberFormat="1" applyFont="1" applyFill="1" applyBorder="1">
      <alignment vertical="center"/>
    </xf>
    <xf numFmtId="0" fontId="15" fillId="0" borderId="0" xfId="0" applyFont="1" applyBorder="1" applyAlignment="1">
      <alignment horizontal="left" vertical="center" indent="1"/>
    </xf>
    <xf numFmtId="176" fontId="4" fillId="2" borderId="1" xfId="4" applyNumberFormat="1" applyFill="1" applyAlignment="1">
      <alignment horizontal="right" vertical="center"/>
    </xf>
    <xf numFmtId="38" fontId="0" fillId="2" borderId="0" xfId="1" applyFont="1" applyFill="1" applyBorder="1" applyAlignment="1">
      <alignment vertical="center" wrapText="1"/>
    </xf>
    <xf numFmtId="177" fontId="0" fillId="2" borderId="7" xfId="2" applyNumberFormat="1" applyFont="1" applyFill="1" applyBorder="1" applyAlignment="1">
      <alignment vertical="center" wrapText="1"/>
    </xf>
    <xf numFmtId="180" fontId="4" fillId="0" borderId="1" xfId="4" applyNumberFormat="1" applyFont="1" applyFill="1" applyAlignment="1">
      <alignment horizontal="right" vertical="center"/>
    </xf>
    <xf numFmtId="38" fontId="10" fillId="0" borderId="0" xfId="1" applyFont="1" applyFill="1" applyBorder="1">
      <alignment vertical="center"/>
    </xf>
    <xf numFmtId="38" fontId="0" fillId="0" borderId="0" xfId="1" applyFont="1" applyAlignment="1">
      <alignment horizontal="right" vertical="center"/>
    </xf>
    <xf numFmtId="0" fontId="4" fillId="0" borderId="0" xfId="5" applyFill="1" applyBorder="1" applyAlignment="1">
      <alignment vertical="center"/>
    </xf>
    <xf numFmtId="176" fontId="4" fillId="0" borderId="4" xfId="7" applyNumberFormat="1" applyFont="1" applyFill="1" applyBorder="1" applyAlignment="1">
      <alignment horizontal="right" vertical="center"/>
    </xf>
    <xf numFmtId="38" fontId="0" fillId="0" borderId="0" xfId="0" applyNumberFormat="1">
      <alignment vertical="center"/>
    </xf>
    <xf numFmtId="3" fontId="19" fillId="4" borderId="0" xfId="0" applyNumberFormat="1" applyFont="1" applyFill="1" applyAlignment="1">
      <alignment horizontal="right" vertical="center" wrapText="1"/>
    </xf>
    <xf numFmtId="3" fontId="19" fillId="0" borderId="0" xfId="0" applyNumberFormat="1" applyFont="1" applyFill="1" applyAlignment="1">
      <alignment horizontal="right" vertical="center" wrapText="1"/>
    </xf>
    <xf numFmtId="178" fontId="0" fillId="0" borderId="0" xfId="1" applyNumberFormat="1" applyFont="1" applyBorder="1">
      <alignment vertical="center"/>
    </xf>
    <xf numFmtId="49" fontId="8" fillId="0" borderId="0" xfId="7" applyNumberFormat="1" applyFont="1" applyFill="1" applyBorder="1">
      <alignment vertical="center"/>
    </xf>
    <xf numFmtId="38" fontId="10" fillId="0" borderId="0" xfId="1" applyNumberFormat="1" applyFont="1" applyFill="1" applyBorder="1" applyAlignment="1">
      <alignment horizontal="right" vertical="center"/>
    </xf>
    <xf numFmtId="38" fontId="15" fillId="0" borderId="4" xfId="1" applyFont="1" applyFill="1" applyBorder="1">
      <alignment vertical="center"/>
    </xf>
    <xf numFmtId="0" fontId="20" fillId="0" borderId="0" xfId="6" applyFont="1" applyAlignment="1">
      <alignment vertical="center"/>
    </xf>
    <xf numFmtId="0" fontId="20" fillId="0" borderId="0" xfId="6" applyFont="1">
      <alignment vertical="center"/>
    </xf>
    <xf numFmtId="3" fontId="20" fillId="0" borderId="0" xfId="6" applyNumberFormat="1" applyFont="1" applyAlignment="1">
      <alignment vertical="center"/>
    </xf>
    <xf numFmtId="177" fontId="0" fillId="0" borderId="8" xfId="2" applyNumberFormat="1" applyFont="1" applyBorder="1">
      <alignment vertical="center"/>
    </xf>
    <xf numFmtId="177" fontId="0" fillId="2" borderId="8" xfId="2" applyNumberFormat="1" applyFont="1" applyFill="1" applyBorder="1">
      <alignment vertical="center"/>
    </xf>
    <xf numFmtId="177" fontId="0" fillId="0" borderId="8" xfId="2" applyNumberFormat="1" applyFont="1" applyFill="1" applyBorder="1">
      <alignment vertical="center"/>
    </xf>
  </cellXfs>
  <cellStyles count="14">
    <cellStyle name="タイトル" xfId="3" builtinId="15"/>
    <cellStyle name="パーセント" xfId="2" builtinId="5"/>
    <cellStyle name="パーセント 3" xfId="13"/>
    <cellStyle name="桁区切り" xfId="1" builtinId="6"/>
    <cellStyle name="桁区切り 2" xfId="10"/>
    <cellStyle name="桁区切り 3" xfId="9"/>
    <cellStyle name="見出し 3" xfId="4" builtinId="18"/>
    <cellStyle name="見出し 4" xfId="5" builtinId="19"/>
    <cellStyle name="集計" xfId="7" builtinId="25"/>
    <cellStyle name="説明文" xfId="6" builtinId="53"/>
    <cellStyle name="標準" xfId="0" builtinId="0"/>
    <cellStyle name="標準 2" xfId="11"/>
    <cellStyle name="標準 3" xfId="8"/>
    <cellStyle name="標準 4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7"/>
  <sheetViews>
    <sheetView showGridLines="0" tabSelected="1" zoomScale="85" zoomScaleNormal="85" zoomScaleSheetLayoutView="85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2" sqref="L2"/>
    </sheetView>
  </sheetViews>
  <sheetFormatPr defaultRowHeight="18" outlineLevelCol="1" x14ac:dyDescent="0.55000000000000004"/>
  <cols>
    <col min="1" max="1" width="4.5" customWidth="1"/>
    <col min="2" max="2" width="35.25" customWidth="1"/>
    <col min="3" max="11" width="13.83203125" hidden="1" customWidth="1" outlineLevel="1"/>
    <col min="12" max="12" width="13.83203125" customWidth="1" collapsed="1"/>
    <col min="13" max="15" width="13.83203125" customWidth="1"/>
    <col min="16" max="16" width="13.83203125" style="57" customWidth="1"/>
  </cols>
  <sheetData>
    <row r="1" spans="2:17" s="3" customFormat="1" ht="18.5" thickBot="1" x14ac:dyDescent="0.6">
      <c r="B1" s="1"/>
      <c r="C1" s="2"/>
      <c r="D1" s="2"/>
      <c r="E1" s="2"/>
      <c r="F1" s="2"/>
      <c r="G1" s="2"/>
      <c r="H1" s="2"/>
      <c r="I1" s="2"/>
      <c r="J1" s="2"/>
      <c r="K1" s="2"/>
      <c r="L1" s="7">
        <v>43738</v>
      </c>
      <c r="M1" s="7">
        <v>44104</v>
      </c>
      <c r="N1" s="28">
        <v>44469</v>
      </c>
      <c r="O1" s="7">
        <v>44834</v>
      </c>
      <c r="P1" s="7">
        <v>45199</v>
      </c>
    </row>
    <row r="2" spans="2:17" ht="29" x14ac:dyDescent="0.55000000000000004">
      <c r="B2" s="4" t="s">
        <v>0</v>
      </c>
      <c r="L2" s="5"/>
      <c r="M2" s="5"/>
      <c r="N2" s="5"/>
      <c r="O2" s="5"/>
      <c r="P2" s="92" t="s">
        <v>166</v>
      </c>
    </row>
    <row r="3" spans="2:17" ht="18.5" thickBot="1" x14ac:dyDescent="0.6">
      <c r="B3" s="6"/>
      <c r="C3" s="7">
        <v>40451</v>
      </c>
      <c r="D3" s="7">
        <v>40816</v>
      </c>
      <c r="E3" s="7">
        <v>41182</v>
      </c>
      <c r="F3" s="7">
        <v>41547</v>
      </c>
      <c r="G3" s="7">
        <v>41912</v>
      </c>
      <c r="H3" s="7">
        <v>42277</v>
      </c>
      <c r="I3" s="7">
        <v>42643</v>
      </c>
      <c r="J3" s="7">
        <v>43008</v>
      </c>
      <c r="K3" s="7">
        <v>43373</v>
      </c>
      <c r="L3" s="7">
        <v>43738</v>
      </c>
      <c r="M3" s="7">
        <v>44104</v>
      </c>
      <c r="N3" s="28">
        <v>44469</v>
      </c>
      <c r="O3" s="7">
        <v>44834</v>
      </c>
      <c r="P3" s="7">
        <v>45199</v>
      </c>
    </row>
    <row r="4" spans="2:17" x14ac:dyDescent="0.55000000000000004">
      <c r="B4" s="20" t="s">
        <v>15</v>
      </c>
      <c r="C4" s="21">
        <v>38302</v>
      </c>
      <c r="D4" s="21">
        <v>41264</v>
      </c>
      <c r="E4" s="21">
        <v>41587</v>
      </c>
      <c r="F4" s="21">
        <v>40153</v>
      </c>
      <c r="G4" s="21">
        <v>46648</v>
      </c>
      <c r="H4" s="21">
        <v>48642</v>
      </c>
      <c r="I4" s="21">
        <v>46130</v>
      </c>
      <c r="J4" s="21">
        <v>46538</v>
      </c>
      <c r="K4" s="21">
        <v>53087</v>
      </c>
      <c r="L4" s="21">
        <v>54811</v>
      </c>
      <c r="M4" s="21">
        <v>60030</v>
      </c>
      <c r="N4" s="21">
        <v>56554</v>
      </c>
      <c r="O4" s="21">
        <v>61700</v>
      </c>
      <c r="P4" s="93">
        <v>62620</v>
      </c>
    </row>
    <row r="5" spans="2:17" x14ac:dyDescent="0.55000000000000004">
      <c r="B5" s="18" t="s">
        <v>12</v>
      </c>
      <c r="C5" s="9">
        <v>9941</v>
      </c>
      <c r="D5" s="9">
        <v>12011</v>
      </c>
      <c r="E5" s="9">
        <v>13444</v>
      </c>
      <c r="F5" s="9">
        <v>9906</v>
      </c>
      <c r="G5" s="9">
        <v>16301</v>
      </c>
      <c r="H5" s="9">
        <v>17388</v>
      </c>
      <c r="I5" s="9">
        <v>15394</v>
      </c>
      <c r="J5" s="9">
        <v>15738</v>
      </c>
      <c r="K5" s="9">
        <v>18911</v>
      </c>
      <c r="L5" s="9">
        <v>21185</v>
      </c>
      <c r="M5" s="9">
        <v>25596</v>
      </c>
      <c r="N5" s="9">
        <v>19772</v>
      </c>
      <c r="O5" s="9">
        <v>22520</v>
      </c>
      <c r="P5" s="56">
        <v>20836</v>
      </c>
      <c r="Q5" s="211"/>
    </row>
    <row r="6" spans="2:17" x14ac:dyDescent="0.55000000000000004">
      <c r="B6" s="18" t="s">
        <v>13</v>
      </c>
      <c r="C6" s="9">
        <v>15117</v>
      </c>
      <c r="D6" s="9">
        <v>16598</v>
      </c>
      <c r="E6" s="9">
        <v>16148</v>
      </c>
      <c r="F6" s="9">
        <v>16561</v>
      </c>
      <c r="G6" s="9">
        <v>15865</v>
      </c>
      <c r="H6" s="9">
        <v>16159</v>
      </c>
      <c r="I6" s="9">
        <v>15294</v>
      </c>
      <c r="J6" s="9">
        <v>15661</v>
      </c>
      <c r="K6" s="9">
        <v>19300</v>
      </c>
      <c r="L6" s="9">
        <v>19331</v>
      </c>
      <c r="M6" s="9">
        <v>19889</v>
      </c>
      <c r="N6" s="9">
        <v>19895</v>
      </c>
      <c r="O6" s="9">
        <v>21064</v>
      </c>
      <c r="P6" s="56">
        <v>21918</v>
      </c>
    </row>
    <row r="7" spans="2:17" x14ac:dyDescent="0.55000000000000004">
      <c r="B7" s="18" t="s">
        <v>14</v>
      </c>
      <c r="C7" s="9">
        <v>11698</v>
      </c>
      <c r="D7" s="9">
        <v>11087</v>
      </c>
      <c r="E7" s="9">
        <v>10621</v>
      </c>
      <c r="F7" s="9">
        <v>11604</v>
      </c>
      <c r="G7" s="9">
        <v>12271</v>
      </c>
      <c r="H7" s="9">
        <v>12354</v>
      </c>
      <c r="I7" s="9">
        <v>12592</v>
      </c>
      <c r="J7" s="9">
        <v>12239</v>
      </c>
      <c r="K7" s="9">
        <v>12485</v>
      </c>
      <c r="L7" s="9">
        <v>11857</v>
      </c>
      <c r="M7" s="9">
        <v>11784</v>
      </c>
      <c r="N7" s="9">
        <v>12106</v>
      </c>
      <c r="O7" s="9">
        <v>13361</v>
      </c>
      <c r="P7" s="56">
        <v>12632</v>
      </c>
    </row>
    <row r="8" spans="2:17" x14ac:dyDescent="0.55000000000000004">
      <c r="B8" s="20" t="s">
        <v>16</v>
      </c>
      <c r="C8" s="21">
        <v>18349</v>
      </c>
      <c r="D8" s="21">
        <v>17920</v>
      </c>
      <c r="E8" s="21">
        <v>19148</v>
      </c>
      <c r="F8" s="21">
        <v>26429</v>
      </c>
      <c r="G8" s="21">
        <v>27851</v>
      </c>
      <c r="H8" s="21">
        <v>30560</v>
      </c>
      <c r="I8" s="21">
        <v>30253</v>
      </c>
      <c r="J8" s="21">
        <v>30325</v>
      </c>
      <c r="K8" s="21">
        <v>46854</v>
      </c>
      <c r="L8" s="21">
        <v>44538</v>
      </c>
      <c r="M8" s="21">
        <v>43711</v>
      </c>
      <c r="N8" s="21">
        <v>60345</v>
      </c>
      <c r="O8" s="21">
        <v>61982</v>
      </c>
      <c r="P8" s="93">
        <v>73707</v>
      </c>
    </row>
    <row r="9" spans="2:17" x14ac:dyDescent="0.55000000000000004">
      <c r="B9" s="18" t="s">
        <v>9</v>
      </c>
      <c r="C9" s="9">
        <v>6740</v>
      </c>
      <c r="D9" s="9">
        <v>6750</v>
      </c>
      <c r="E9" s="9">
        <v>7127</v>
      </c>
      <c r="F9" s="9">
        <v>7631</v>
      </c>
      <c r="G9" s="9">
        <v>10101</v>
      </c>
      <c r="H9" s="9">
        <v>13047</v>
      </c>
      <c r="I9" s="9">
        <v>14600</v>
      </c>
      <c r="J9" s="9">
        <v>11697</v>
      </c>
      <c r="K9" s="9">
        <v>14098</v>
      </c>
      <c r="L9" s="9">
        <v>13021</v>
      </c>
      <c r="M9" s="9">
        <v>14126</v>
      </c>
      <c r="N9" s="9">
        <v>17312</v>
      </c>
      <c r="O9" s="9">
        <v>18300</v>
      </c>
      <c r="P9" s="56">
        <v>19189</v>
      </c>
    </row>
    <row r="10" spans="2:17" x14ac:dyDescent="0.55000000000000004">
      <c r="B10" s="18" t="s">
        <v>10</v>
      </c>
      <c r="C10" s="9">
        <v>1491</v>
      </c>
      <c r="D10" s="9">
        <v>1405</v>
      </c>
      <c r="E10" s="9">
        <v>1554</v>
      </c>
      <c r="F10" s="9">
        <v>3329</v>
      </c>
      <c r="G10" s="9">
        <v>3208</v>
      </c>
      <c r="H10" s="9">
        <v>3428</v>
      </c>
      <c r="I10" s="9">
        <v>3047</v>
      </c>
      <c r="J10" s="9">
        <v>2934</v>
      </c>
      <c r="K10" s="9">
        <v>10630</v>
      </c>
      <c r="L10" s="9">
        <v>10557</v>
      </c>
      <c r="M10" s="9">
        <v>10476</v>
      </c>
      <c r="N10" s="9">
        <v>10132</v>
      </c>
      <c r="O10" s="9">
        <v>8910</v>
      </c>
      <c r="P10" s="56">
        <v>10943</v>
      </c>
    </row>
    <row r="11" spans="2:17" x14ac:dyDescent="0.55000000000000004">
      <c r="B11" s="18" t="s">
        <v>11</v>
      </c>
      <c r="C11" s="9">
        <v>10117</v>
      </c>
      <c r="D11" s="9">
        <v>9764</v>
      </c>
      <c r="E11" s="9">
        <v>10466</v>
      </c>
      <c r="F11" s="9">
        <v>15468</v>
      </c>
      <c r="G11" s="9">
        <v>14542</v>
      </c>
      <c r="H11" s="9">
        <v>14084</v>
      </c>
      <c r="I11" s="9">
        <v>12606</v>
      </c>
      <c r="J11" s="9">
        <v>15693</v>
      </c>
      <c r="K11" s="9">
        <v>22125</v>
      </c>
      <c r="L11" s="9">
        <v>20959</v>
      </c>
      <c r="M11" s="9">
        <v>19108</v>
      </c>
      <c r="N11" s="9">
        <v>32900</v>
      </c>
      <c r="O11" s="9">
        <v>34771</v>
      </c>
      <c r="P11" s="56">
        <v>43574</v>
      </c>
    </row>
    <row r="12" spans="2:17" ht="18.5" thickBot="1" x14ac:dyDescent="0.6">
      <c r="B12" s="10" t="s">
        <v>1</v>
      </c>
      <c r="C12" s="11">
        <v>56652</v>
      </c>
      <c r="D12" s="11">
        <v>59184</v>
      </c>
      <c r="E12" s="11">
        <v>60735</v>
      </c>
      <c r="F12" s="11">
        <v>66582</v>
      </c>
      <c r="G12" s="11">
        <v>74499</v>
      </c>
      <c r="H12" s="11">
        <v>79203</v>
      </c>
      <c r="I12" s="11">
        <v>76384</v>
      </c>
      <c r="J12" s="11">
        <v>76863</v>
      </c>
      <c r="K12" s="11">
        <v>99942</v>
      </c>
      <c r="L12" s="11">
        <v>99349</v>
      </c>
      <c r="M12" s="11">
        <v>103741</v>
      </c>
      <c r="N12" s="11">
        <v>116900</v>
      </c>
      <c r="O12" s="11">
        <v>123682</v>
      </c>
      <c r="P12" s="50">
        <v>136328</v>
      </c>
    </row>
    <row r="13" spans="2:17" ht="18.5" thickTop="1" x14ac:dyDescent="0.55000000000000004">
      <c r="B13" s="20" t="s">
        <v>20</v>
      </c>
      <c r="C13" s="21">
        <v>19164</v>
      </c>
      <c r="D13" s="21">
        <v>17538</v>
      </c>
      <c r="E13" s="21">
        <v>16840</v>
      </c>
      <c r="F13" s="21">
        <v>18628</v>
      </c>
      <c r="G13" s="21">
        <v>21129</v>
      </c>
      <c r="H13" s="21">
        <v>23772</v>
      </c>
      <c r="I13" s="21">
        <v>23907</v>
      </c>
      <c r="J13" s="21">
        <v>24464</v>
      </c>
      <c r="K13" s="21">
        <v>43774</v>
      </c>
      <c r="L13" s="21">
        <v>30747</v>
      </c>
      <c r="M13" s="21">
        <v>36476</v>
      </c>
      <c r="N13" s="21">
        <v>39177</v>
      </c>
      <c r="O13" s="21">
        <v>39838</v>
      </c>
      <c r="P13" s="93">
        <v>44550</v>
      </c>
    </row>
    <row r="14" spans="2:17" x14ac:dyDescent="0.55000000000000004">
      <c r="B14" s="18" t="s">
        <v>17</v>
      </c>
      <c r="C14" s="9">
        <v>8150</v>
      </c>
      <c r="D14" s="9">
        <v>8702</v>
      </c>
      <c r="E14" s="9">
        <v>8087</v>
      </c>
      <c r="F14" s="9">
        <v>8338</v>
      </c>
      <c r="G14" s="9">
        <v>7820</v>
      </c>
      <c r="H14" s="9">
        <v>8103</v>
      </c>
      <c r="I14" s="9">
        <v>7810</v>
      </c>
      <c r="J14" s="9">
        <v>7044</v>
      </c>
      <c r="K14" s="9">
        <v>6904</v>
      </c>
      <c r="L14" s="9">
        <v>6597</v>
      </c>
      <c r="M14" s="9">
        <v>7275</v>
      </c>
      <c r="N14" s="9">
        <v>7392</v>
      </c>
      <c r="O14" s="9">
        <v>7103</v>
      </c>
      <c r="P14" s="56">
        <v>6834</v>
      </c>
    </row>
    <row r="15" spans="2:17" x14ac:dyDescent="0.55000000000000004">
      <c r="B15" s="18" t="s">
        <v>18</v>
      </c>
      <c r="C15" s="9">
        <v>3900</v>
      </c>
      <c r="D15" s="9">
        <v>1450</v>
      </c>
      <c r="E15" s="9">
        <v>1270</v>
      </c>
      <c r="F15" s="9">
        <v>2440</v>
      </c>
      <c r="G15" s="9">
        <v>5124</v>
      </c>
      <c r="H15" s="9">
        <v>5981</v>
      </c>
      <c r="I15" s="9">
        <v>5782</v>
      </c>
      <c r="J15" s="9">
        <v>5635</v>
      </c>
      <c r="K15" s="9">
        <v>20882</v>
      </c>
      <c r="L15" s="9">
        <v>8597</v>
      </c>
      <c r="M15" s="9">
        <v>11497</v>
      </c>
      <c r="N15" s="9">
        <v>14380</v>
      </c>
      <c r="O15" s="9">
        <v>12247</v>
      </c>
      <c r="P15" s="56">
        <v>6956</v>
      </c>
    </row>
    <row r="16" spans="2:17" x14ac:dyDescent="0.55000000000000004">
      <c r="B16" s="20" t="s">
        <v>21</v>
      </c>
      <c r="C16" s="21">
        <v>10826</v>
      </c>
      <c r="D16" s="21">
        <v>14166</v>
      </c>
      <c r="E16" s="21">
        <v>14362</v>
      </c>
      <c r="F16" s="21">
        <v>14366</v>
      </c>
      <c r="G16" s="21">
        <v>20463</v>
      </c>
      <c r="H16" s="21">
        <v>20734</v>
      </c>
      <c r="I16" s="21">
        <v>19012</v>
      </c>
      <c r="J16" s="21">
        <v>16195</v>
      </c>
      <c r="K16" s="21">
        <v>15478</v>
      </c>
      <c r="L16" s="21">
        <v>28624</v>
      </c>
      <c r="M16" s="21">
        <v>31025</v>
      </c>
      <c r="N16" s="21">
        <v>30309</v>
      </c>
      <c r="O16" s="21">
        <v>34955</v>
      </c>
      <c r="P16" s="93">
        <v>36743</v>
      </c>
    </row>
    <row r="17" spans="2:16" x14ac:dyDescent="0.55000000000000004">
      <c r="B17" s="18" t="s">
        <v>19</v>
      </c>
      <c r="C17" s="9">
        <v>1484</v>
      </c>
      <c r="D17" s="9">
        <v>4711</v>
      </c>
      <c r="E17" s="9">
        <v>4638</v>
      </c>
      <c r="F17" s="9">
        <v>3071</v>
      </c>
      <c r="G17" s="9">
        <v>8697</v>
      </c>
      <c r="H17" s="9">
        <v>8928</v>
      </c>
      <c r="I17" s="9">
        <v>8502</v>
      </c>
      <c r="J17" s="9">
        <v>7360</v>
      </c>
      <c r="K17" s="9">
        <v>6121</v>
      </c>
      <c r="L17" s="9">
        <v>19401</v>
      </c>
      <c r="M17" s="9">
        <v>16437</v>
      </c>
      <c r="N17" s="9">
        <v>15721</v>
      </c>
      <c r="O17" s="9">
        <v>19548</v>
      </c>
      <c r="P17" s="56">
        <v>19052</v>
      </c>
    </row>
    <row r="18" spans="2:16" x14ac:dyDescent="0.55000000000000004">
      <c r="B18" s="20" t="s">
        <v>26</v>
      </c>
      <c r="C18" s="21">
        <v>29990</v>
      </c>
      <c r="D18" s="21">
        <v>31705</v>
      </c>
      <c r="E18" s="21">
        <v>31202</v>
      </c>
      <c r="F18" s="21">
        <v>32995</v>
      </c>
      <c r="G18" s="21">
        <v>41592</v>
      </c>
      <c r="H18" s="21">
        <v>44506</v>
      </c>
      <c r="I18" s="21">
        <v>42920</v>
      </c>
      <c r="J18" s="21">
        <v>40659</v>
      </c>
      <c r="K18" s="21">
        <v>59252</v>
      </c>
      <c r="L18" s="21">
        <v>59371</v>
      </c>
      <c r="M18" s="21">
        <v>67502</v>
      </c>
      <c r="N18" s="21">
        <v>69486</v>
      </c>
      <c r="O18" s="21">
        <v>74793</v>
      </c>
      <c r="P18" s="93">
        <v>81294</v>
      </c>
    </row>
    <row r="19" spans="2:16" x14ac:dyDescent="0.55000000000000004">
      <c r="B19" s="8" t="s">
        <v>23</v>
      </c>
      <c r="C19" s="9">
        <v>27024</v>
      </c>
      <c r="D19" s="9">
        <v>27236</v>
      </c>
      <c r="E19" s="9">
        <v>28939</v>
      </c>
      <c r="F19" s="9">
        <v>30297</v>
      </c>
      <c r="G19" s="9">
        <v>30710</v>
      </c>
      <c r="H19" s="9">
        <v>30055</v>
      </c>
      <c r="I19" s="9">
        <v>30575</v>
      </c>
      <c r="J19" s="9">
        <v>32332</v>
      </c>
      <c r="K19" s="9">
        <v>36102</v>
      </c>
      <c r="L19" s="9">
        <v>36450</v>
      </c>
      <c r="M19" s="9">
        <v>34437</v>
      </c>
      <c r="N19" s="9">
        <v>44238</v>
      </c>
      <c r="O19" s="9">
        <v>47025</v>
      </c>
      <c r="P19" s="56">
        <v>49306</v>
      </c>
    </row>
    <row r="20" spans="2:16" x14ac:dyDescent="0.55000000000000004">
      <c r="B20" s="8" t="s">
        <v>22</v>
      </c>
      <c r="C20" s="9">
        <v>-803</v>
      </c>
      <c r="D20" s="9">
        <v>-258</v>
      </c>
      <c r="E20" s="9">
        <v>36</v>
      </c>
      <c r="F20" s="9">
        <v>2577</v>
      </c>
      <c r="G20" s="9">
        <v>1428</v>
      </c>
      <c r="H20" s="9">
        <v>2686</v>
      </c>
      <c r="I20" s="9">
        <v>1350</v>
      </c>
      <c r="J20" s="9">
        <v>3730</v>
      </c>
      <c r="K20" s="9">
        <v>3358</v>
      </c>
      <c r="L20" s="9">
        <v>2003</v>
      </c>
      <c r="M20" s="9">
        <v>1458</v>
      </c>
      <c r="N20" s="9">
        <v>2723</v>
      </c>
      <c r="O20" s="9">
        <v>1413</v>
      </c>
      <c r="P20" s="56">
        <v>3441</v>
      </c>
    </row>
    <row r="21" spans="2:16" x14ac:dyDescent="0.55000000000000004">
      <c r="B21" s="8" t="s">
        <v>24</v>
      </c>
      <c r="C21" s="9">
        <v>112</v>
      </c>
      <c r="D21" s="9">
        <v>131</v>
      </c>
      <c r="E21" s="9">
        <v>151</v>
      </c>
      <c r="F21" s="9">
        <v>152</v>
      </c>
      <c r="G21" s="9">
        <v>159</v>
      </c>
      <c r="H21" s="9">
        <v>150</v>
      </c>
      <c r="I21" s="9">
        <v>150</v>
      </c>
      <c r="J21" s="9">
        <v>167</v>
      </c>
      <c r="K21" s="9">
        <v>184</v>
      </c>
      <c r="L21" s="9">
        <v>224</v>
      </c>
      <c r="M21" s="9">
        <v>275</v>
      </c>
      <c r="N21" s="9">
        <v>275</v>
      </c>
      <c r="O21" s="9">
        <v>255</v>
      </c>
      <c r="P21" s="56">
        <v>229</v>
      </c>
    </row>
    <row r="22" spans="2:16" x14ac:dyDescent="0.55000000000000004">
      <c r="B22" s="8" t="s">
        <v>25</v>
      </c>
      <c r="C22" s="9">
        <v>327</v>
      </c>
      <c r="D22" s="9">
        <v>369</v>
      </c>
      <c r="E22" s="9">
        <v>406</v>
      </c>
      <c r="F22" s="9">
        <v>560</v>
      </c>
      <c r="G22" s="9">
        <v>608</v>
      </c>
      <c r="H22" s="9">
        <v>1804</v>
      </c>
      <c r="I22" s="9">
        <v>1388</v>
      </c>
      <c r="J22" s="9">
        <v>-25</v>
      </c>
      <c r="K22" s="9">
        <v>1045</v>
      </c>
      <c r="L22" s="9">
        <v>1299</v>
      </c>
      <c r="M22" s="9">
        <v>68</v>
      </c>
      <c r="N22" s="9">
        <v>176</v>
      </c>
      <c r="O22" s="9">
        <v>193</v>
      </c>
      <c r="P22" s="56">
        <v>2056</v>
      </c>
    </row>
    <row r="23" spans="2:16" x14ac:dyDescent="0.55000000000000004">
      <c r="B23" s="20" t="s">
        <v>2</v>
      </c>
      <c r="C23" s="21">
        <v>26661</v>
      </c>
      <c r="D23" s="21">
        <v>27478</v>
      </c>
      <c r="E23" s="21">
        <v>29533</v>
      </c>
      <c r="F23" s="21">
        <v>33587</v>
      </c>
      <c r="G23" s="21">
        <v>32907</v>
      </c>
      <c r="H23" s="21">
        <v>34697</v>
      </c>
      <c r="I23" s="21">
        <v>33464</v>
      </c>
      <c r="J23" s="21">
        <v>36203</v>
      </c>
      <c r="K23" s="21">
        <v>40689</v>
      </c>
      <c r="L23" s="21">
        <v>39978</v>
      </c>
      <c r="M23" s="21">
        <v>36239</v>
      </c>
      <c r="N23" s="21">
        <v>47413</v>
      </c>
      <c r="O23" s="21">
        <v>48888</v>
      </c>
      <c r="P23" s="93">
        <v>55034</v>
      </c>
    </row>
    <row r="24" spans="2:16" ht="18.5" thickBot="1" x14ac:dyDescent="0.6">
      <c r="B24" s="10" t="s">
        <v>3</v>
      </c>
      <c r="C24" s="11">
        <v>56652</v>
      </c>
      <c r="D24" s="11">
        <v>59184</v>
      </c>
      <c r="E24" s="11">
        <v>60735</v>
      </c>
      <c r="F24" s="11">
        <v>66582</v>
      </c>
      <c r="G24" s="11">
        <v>74499</v>
      </c>
      <c r="H24" s="11">
        <v>79203</v>
      </c>
      <c r="I24" s="11">
        <v>76384</v>
      </c>
      <c r="J24" s="11">
        <v>76863</v>
      </c>
      <c r="K24" s="11">
        <v>99942</v>
      </c>
      <c r="L24" s="11">
        <v>99349</v>
      </c>
      <c r="M24" s="11">
        <v>103741</v>
      </c>
      <c r="N24" s="11">
        <v>116900</v>
      </c>
      <c r="O24" s="11">
        <v>123682</v>
      </c>
      <c r="P24" s="50">
        <v>136328</v>
      </c>
    </row>
    <row r="25" spans="2:16" ht="18.5" thickTop="1" x14ac:dyDescent="0.55000000000000004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94"/>
    </row>
    <row r="26" spans="2:16" ht="29" x14ac:dyDescent="0.55000000000000004">
      <c r="B26" s="4" t="s">
        <v>4</v>
      </c>
      <c r="L26" s="5"/>
      <c r="P26" s="5" t="s">
        <v>170</v>
      </c>
    </row>
    <row r="27" spans="2:16" ht="18.5" thickBot="1" x14ac:dyDescent="0.6">
      <c r="B27" s="6"/>
      <c r="C27" s="7">
        <v>40451</v>
      </c>
      <c r="D27" s="7">
        <v>40816</v>
      </c>
      <c r="E27" s="7">
        <v>41182</v>
      </c>
      <c r="F27" s="7">
        <v>41547</v>
      </c>
      <c r="G27" s="7">
        <v>41912</v>
      </c>
      <c r="H27" s="7">
        <v>42277</v>
      </c>
      <c r="I27" s="7">
        <v>42643</v>
      </c>
      <c r="J27" s="7">
        <v>43008</v>
      </c>
      <c r="K27" s="7">
        <v>43373</v>
      </c>
      <c r="L27" s="7">
        <v>43738</v>
      </c>
      <c r="M27" s="7">
        <v>44104</v>
      </c>
      <c r="N27" s="28">
        <v>44469</v>
      </c>
      <c r="O27" s="28">
        <v>44834</v>
      </c>
      <c r="P27" s="7">
        <v>45199</v>
      </c>
    </row>
    <row r="28" spans="2:16" ht="18.5" thickBot="1" x14ac:dyDescent="0.6">
      <c r="B28" s="14" t="s">
        <v>27</v>
      </c>
      <c r="C28" s="15">
        <v>78105</v>
      </c>
      <c r="D28" s="15">
        <v>80249</v>
      </c>
      <c r="E28" s="15">
        <v>80659</v>
      </c>
      <c r="F28" s="15">
        <v>86858</v>
      </c>
      <c r="G28" s="15">
        <v>90134</v>
      </c>
      <c r="H28" s="15">
        <v>95945</v>
      </c>
      <c r="I28" s="15">
        <v>99049</v>
      </c>
      <c r="J28" s="15">
        <v>102177</v>
      </c>
      <c r="K28" s="15">
        <v>107030</v>
      </c>
      <c r="L28" s="15">
        <v>140559</v>
      </c>
      <c r="M28" s="15">
        <v>143564</v>
      </c>
      <c r="N28" s="15">
        <v>150288</v>
      </c>
      <c r="O28" s="15">
        <v>156032</v>
      </c>
      <c r="P28" s="87">
        <v>164116</v>
      </c>
    </row>
    <row r="29" spans="2:16" ht="18.5" thickTop="1" x14ac:dyDescent="0.55000000000000004">
      <c r="B29" s="18" t="s">
        <v>28</v>
      </c>
      <c r="C29" s="9">
        <v>49116</v>
      </c>
      <c r="D29" s="9">
        <v>50466</v>
      </c>
      <c r="E29" s="9">
        <v>50733</v>
      </c>
      <c r="F29" s="9">
        <v>56167</v>
      </c>
      <c r="G29" s="9">
        <v>60800</v>
      </c>
      <c r="H29" s="9">
        <v>64380</v>
      </c>
      <c r="I29" s="9">
        <v>65618</v>
      </c>
      <c r="J29" s="9">
        <v>66923</v>
      </c>
      <c r="K29" s="9">
        <v>70593</v>
      </c>
      <c r="L29" s="9">
        <v>100210</v>
      </c>
      <c r="M29" s="9">
        <v>101790</v>
      </c>
      <c r="N29" s="9">
        <v>105443</v>
      </c>
      <c r="O29" s="9">
        <v>109606</v>
      </c>
      <c r="P29" s="56">
        <v>117427</v>
      </c>
    </row>
    <row r="30" spans="2:16" x14ac:dyDescent="0.55000000000000004">
      <c r="B30" s="20" t="s">
        <v>39</v>
      </c>
      <c r="C30" s="21">
        <v>28988</v>
      </c>
      <c r="D30" s="21">
        <v>29782</v>
      </c>
      <c r="E30" s="21">
        <v>29926</v>
      </c>
      <c r="F30" s="21">
        <v>30690</v>
      </c>
      <c r="G30" s="21">
        <v>29333</v>
      </c>
      <c r="H30" s="21">
        <v>31565</v>
      </c>
      <c r="I30" s="21">
        <v>33430</v>
      </c>
      <c r="J30" s="21">
        <v>35253</v>
      </c>
      <c r="K30" s="21">
        <v>36437</v>
      </c>
      <c r="L30" s="21">
        <v>40348</v>
      </c>
      <c r="M30" s="21">
        <v>41774</v>
      </c>
      <c r="N30" s="21">
        <v>44844</v>
      </c>
      <c r="O30" s="21">
        <v>46425</v>
      </c>
      <c r="P30" s="93">
        <v>46689</v>
      </c>
    </row>
    <row r="31" spans="2:16" x14ac:dyDescent="0.55000000000000004">
      <c r="B31" s="18" t="s">
        <v>29</v>
      </c>
      <c r="C31" s="9">
        <v>7</v>
      </c>
      <c r="D31" s="9">
        <v>242</v>
      </c>
      <c r="E31" s="9">
        <v>-123</v>
      </c>
      <c r="F31" s="9">
        <v>-88</v>
      </c>
      <c r="G31" s="9">
        <v>-174</v>
      </c>
      <c r="H31" s="9">
        <v>-46</v>
      </c>
      <c r="I31" s="9">
        <v>-55</v>
      </c>
      <c r="J31" s="9">
        <v>2</v>
      </c>
      <c r="K31" s="9">
        <v>-41</v>
      </c>
      <c r="L31" s="9">
        <v>-28</v>
      </c>
      <c r="M31" s="9">
        <v>47</v>
      </c>
      <c r="N31" s="9">
        <v>-316</v>
      </c>
      <c r="O31" s="208" t="s">
        <v>245</v>
      </c>
      <c r="P31" s="208" t="s">
        <v>245</v>
      </c>
    </row>
    <row r="32" spans="2:16" x14ac:dyDescent="0.55000000000000004">
      <c r="B32" s="20" t="s">
        <v>40</v>
      </c>
      <c r="C32" s="21">
        <v>28981</v>
      </c>
      <c r="D32" s="21">
        <v>29540</v>
      </c>
      <c r="E32" s="21">
        <v>30049</v>
      </c>
      <c r="F32" s="21">
        <v>30779</v>
      </c>
      <c r="G32" s="21">
        <v>29507</v>
      </c>
      <c r="H32" s="21">
        <v>31611</v>
      </c>
      <c r="I32" s="21">
        <v>33486</v>
      </c>
      <c r="J32" s="21">
        <v>35251</v>
      </c>
      <c r="K32" s="21">
        <v>36479</v>
      </c>
      <c r="L32" s="21">
        <v>40377</v>
      </c>
      <c r="M32" s="21">
        <v>41726</v>
      </c>
      <c r="N32" s="21">
        <v>45161</v>
      </c>
      <c r="O32" s="21">
        <v>46425</v>
      </c>
      <c r="P32" s="93">
        <v>46689</v>
      </c>
    </row>
    <row r="33" spans="2:16" x14ac:dyDescent="0.55000000000000004">
      <c r="B33" s="18" t="s">
        <v>30</v>
      </c>
      <c r="C33" s="9">
        <v>27163</v>
      </c>
      <c r="D33" s="9">
        <v>27612</v>
      </c>
      <c r="E33" s="9">
        <v>27803</v>
      </c>
      <c r="F33" s="9">
        <v>28698</v>
      </c>
      <c r="G33" s="9">
        <v>29227</v>
      </c>
      <c r="H33" s="9">
        <v>30012</v>
      </c>
      <c r="I33" s="9">
        <v>30754</v>
      </c>
      <c r="J33" s="9">
        <v>31868</v>
      </c>
      <c r="K33" s="9">
        <v>32826</v>
      </c>
      <c r="L33" s="9">
        <v>35854</v>
      </c>
      <c r="M33" s="9">
        <v>36651</v>
      </c>
      <c r="N33" s="9">
        <v>38922</v>
      </c>
      <c r="O33" s="9">
        <v>39998</v>
      </c>
      <c r="P33" s="56">
        <v>40519</v>
      </c>
    </row>
    <row r="34" spans="2:16" ht="18.5" thickBot="1" x14ac:dyDescent="0.6">
      <c r="B34" s="10" t="s">
        <v>6</v>
      </c>
      <c r="C34" s="11">
        <v>1818</v>
      </c>
      <c r="D34" s="11">
        <v>1927</v>
      </c>
      <c r="E34" s="11">
        <v>2245</v>
      </c>
      <c r="F34" s="11">
        <v>2081</v>
      </c>
      <c r="G34" s="11">
        <v>280</v>
      </c>
      <c r="H34" s="11">
        <v>1599</v>
      </c>
      <c r="I34" s="11">
        <v>2732</v>
      </c>
      <c r="J34" s="11">
        <v>3382</v>
      </c>
      <c r="K34" s="11">
        <v>3652</v>
      </c>
      <c r="L34" s="11">
        <v>4523</v>
      </c>
      <c r="M34" s="11">
        <v>5075</v>
      </c>
      <c r="N34" s="11">
        <v>6239</v>
      </c>
      <c r="O34" s="11">
        <v>6427</v>
      </c>
      <c r="P34" s="50">
        <v>6170</v>
      </c>
    </row>
    <row r="35" spans="2:16" ht="18.5" thickTop="1" x14ac:dyDescent="0.55000000000000004">
      <c r="B35" s="18" t="s">
        <v>31</v>
      </c>
      <c r="C35" s="9">
        <v>559</v>
      </c>
      <c r="D35" s="9">
        <v>424</v>
      </c>
      <c r="E35" s="9">
        <v>379</v>
      </c>
      <c r="F35" s="9">
        <v>457</v>
      </c>
      <c r="G35" s="9">
        <v>409</v>
      </c>
      <c r="H35" s="9">
        <v>424</v>
      </c>
      <c r="I35" s="9">
        <v>450</v>
      </c>
      <c r="J35" s="9">
        <v>417</v>
      </c>
      <c r="K35" s="9">
        <v>619</v>
      </c>
      <c r="L35" s="9">
        <v>591</v>
      </c>
      <c r="M35" s="9">
        <v>537</v>
      </c>
      <c r="N35" s="9">
        <v>535</v>
      </c>
      <c r="O35" s="9">
        <v>868</v>
      </c>
      <c r="P35" s="56">
        <v>804</v>
      </c>
    </row>
    <row r="36" spans="2:16" x14ac:dyDescent="0.55000000000000004">
      <c r="B36" s="18" t="s">
        <v>32</v>
      </c>
      <c r="C36" s="9">
        <v>395</v>
      </c>
      <c r="D36" s="9">
        <v>229</v>
      </c>
      <c r="E36" s="9">
        <v>251</v>
      </c>
      <c r="F36" s="9">
        <v>211</v>
      </c>
      <c r="G36" s="9">
        <v>210</v>
      </c>
      <c r="H36" s="9">
        <v>280</v>
      </c>
      <c r="I36" s="9">
        <v>259</v>
      </c>
      <c r="J36" s="9">
        <v>274</v>
      </c>
      <c r="K36" s="9">
        <v>269</v>
      </c>
      <c r="L36" s="9">
        <v>359</v>
      </c>
      <c r="M36" s="9">
        <v>338</v>
      </c>
      <c r="N36" s="9">
        <v>648</v>
      </c>
      <c r="O36" s="9">
        <v>366</v>
      </c>
      <c r="P36" s="56">
        <v>498</v>
      </c>
    </row>
    <row r="37" spans="2:16" x14ac:dyDescent="0.55000000000000004">
      <c r="B37" s="20" t="s">
        <v>41</v>
      </c>
      <c r="C37" s="21">
        <v>1981</v>
      </c>
      <c r="D37" s="21">
        <v>2121</v>
      </c>
      <c r="E37" s="21">
        <v>2374</v>
      </c>
      <c r="F37" s="21">
        <v>2327</v>
      </c>
      <c r="G37" s="21">
        <v>478</v>
      </c>
      <c r="H37" s="21">
        <v>1742</v>
      </c>
      <c r="I37" s="21">
        <v>2922</v>
      </c>
      <c r="J37" s="21">
        <v>3525</v>
      </c>
      <c r="K37" s="21">
        <v>4002</v>
      </c>
      <c r="L37" s="21">
        <v>4755</v>
      </c>
      <c r="M37" s="21">
        <v>5273</v>
      </c>
      <c r="N37" s="21">
        <v>6126</v>
      </c>
      <c r="O37" s="21">
        <v>6929</v>
      </c>
      <c r="P37" s="93">
        <v>6477</v>
      </c>
    </row>
    <row r="38" spans="2:16" x14ac:dyDescent="0.55000000000000004">
      <c r="B38" s="18" t="s">
        <v>33</v>
      </c>
      <c r="C38" s="9">
        <v>166</v>
      </c>
      <c r="D38" s="9">
        <v>635</v>
      </c>
      <c r="E38" s="9">
        <v>505</v>
      </c>
      <c r="F38" s="9">
        <v>40</v>
      </c>
      <c r="G38" s="9">
        <v>892</v>
      </c>
      <c r="H38" s="9">
        <v>851</v>
      </c>
      <c r="I38" s="9">
        <v>310</v>
      </c>
      <c r="J38" s="9">
        <v>1039</v>
      </c>
      <c r="K38" s="9">
        <v>820</v>
      </c>
      <c r="L38" s="9">
        <v>524</v>
      </c>
      <c r="M38" s="9">
        <v>872</v>
      </c>
      <c r="N38" s="9">
        <v>632</v>
      </c>
      <c r="O38" s="9">
        <v>358</v>
      </c>
      <c r="P38" s="56">
        <v>1546</v>
      </c>
    </row>
    <row r="39" spans="2:16" x14ac:dyDescent="0.55000000000000004">
      <c r="B39" s="18" t="s">
        <v>34</v>
      </c>
      <c r="C39" s="9">
        <v>1358</v>
      </c>
      <c r="D39" s="9">
        <v>1676</v>
      </c>
      <c r="E39" s="9">
        <v>656</v>
      </c>
      <c r="F39" s="9">
        <v>150</v>
      </c>
      <c r="G39" s="9">
        <v>701</v>
      </c>
      <c r="H39" s="9">
        <v>1179</v>
      </c>
      <c r="I39" s="9">
        <v>805</v>
      </c>
      <c r="J39" s="9">
        <v>1326</v>
      </c>
      <c r="K39" s="9">
        <v>1386</v>
      </c>
      <c r="L39" s="9">
        <v>487</v>
      </c>
      <c r="M39" s="9">
        <v>978</v>
      </c>
      <c r="N39" s="9">
        <v>748</v>
      </c>
      <c r="O39" s="9">
        <v>842</v>
      </c>
      <c r="P39" s="56">
        <v>1318</v>
      </c>
    </row>
    <row r="40" spans="2:16" x14ac:dyDescent="0.55000000000000004">
      <c r="B40" s="20" t="s">
        <v>35</v>
      </c>
      <c r="C40" s="21">
        <v>789</v>
      </c>
      <c r="D40" s="21">
        <v>1081</v>
      </c>
      <c r="E40" s="21">
        <v>2222</v>
      </c>
      <c r="F40" s="21">
        <v>2217</v>
      </c>
      <c r="G40" s="21">
        <v>668</v>
      </c>
      <c r="H40" s="21">
        <v>1414</v>
      </c>
      <c r="I40" s="21">
        <v>2427</v>
      </c>
      <c r="J40" s="21">
        <v>3238</v>
      </c>
      <c r="K40" s="21">
        <v>3436</v>
      </c>
      <c r="L40" s="21">
        <v>4792</v>
      </c>
      <c r="M40" s="21">
        <v>5167</v>
      </c>
      <c r="N40" s="21">
        <v>6010</v>
      </c>
      <c r="O40" s="21">
        <v>6445</v>
      </c>
      <c r="P40" s="93">
        <v>6705</v>
      </c>
    </row>
    <row r="41" spans="2:16" x14ac:dyDescent="0.55000000000000004">
      <c r="B41" s="18" t="s">
        <v>36</v>
      </c>
      <c r="C41" s="9">
        <v>407</v>
      </c>
      <c r="D41" s="9">
        <v>489</v>
      </c>
      <c r="E41" s="9">
        <v>632</v>
      </c>
      <c r="F41" s="9">
        <v>348</v>
      </c>
      <c r="G41" s="9">
        <v>568</v>
      </c>
      <c r="H41" s="9">
        <v>906</v>
      </c>
      <c r="I41" s="9">
        <v>912</v>
      </c>
      <c r="J41" s="9">
        <v>64</v>
      </c>
      <c r="K41" s="9">
        <v>444</v>
      </c>
      <c r="L41" s="9">
        <v>2459</v>
      </c>
      <c r="M41" s="9">
        <v>2558</v>
      </c>
      <c r="N41" s="9">
        <v>3351</v>
      </c>
      <c r="O41" s="9">
        <v>2980</v>
      </c>
      <c r="P41" s="56">
        <v>3085</v>
      </c>
    </row>
    <row r="42" spans="2:16" x14ac:dyDescent="0.55000000000000004">
      <c r="B42" s="20" t="s">
        <v>37</v>
      </c>
      <c r="C42" s="93">
        <v>382</v>
      </c>
      <c r="D42" s="21">
        <v>591</v>
      </c>
      <c r="E42" s="21">
        <v>1589</v>
      </c>
      <c r="F42" s="21">
        <v>1868</v>
      </c>
      <c r="G42" s="21">
        <v>100</v>
      </c>
      <c r="H42" s="21">
        <v>508</v>
      </c>
      <c r="I42" s="21">
        <v>1515</v>
      </c>
      <c r="J42" s="21">
        <v>3173</v>
      </c>
      <c r="K42" s="21">
        <v>2992</v>
      </c>
      <c r="L42" s="21">
        <v>2332</v>
      </c>
      <c r="M42" s="21">
        <v>2608</v>
      </c>
      <c r="N42" s="21">
        <v>2659</v>
      </c>
      <c r="O42" s="21">
        <v>3465</v>
      </c>
      <c r="P42" s="93">
        <v>3619</v>
      </c>
    </row>
    <row r="43" spans="2:16" x14ac:dyDescent="0.55000000000000004">
      <c r="B43" s="8" t="s">
        <v>38</v>
      </c>
      <c r="C43" s="9">
        <v>76</v>
      </c>
      <c r="D43" s="9">
        <v>41</v>
      </c>
      <c r="E43" s="9">
        <v>53</v>
      </c>
      <c r="F43" s="9">
        <v>89</v>
      </c>
      <c r="G43" s="9">
        <v>68</v>
      </c>
      <c r="H43" s="9">
        <v>242</v>
      </c>
      <c r="I43" s="9">
        <v>146</v>
      </c>
      <c r="J43" s="9">
        <v>-156</v>
      </c>
      <c r="K43" s="9">
        <v>-66</v>
      </c>
      <c r="L43" s="9">
        <v>392</v>
      </c>
      <c r="M43" s="9">
        <v>286</v>
      </c>
      <c r="N43" s="9">
        <v>42</v>
      </c>
      <c r="O43" s="9">
        <v>24</v>
      </c>
      <c r="P43" s="56">
        <v>425</v>
      </c>
    </row>
    <row r="44" spans="2:16" ht="18.5" thickBot="1" x14ac:dyDescent="0.6">
      <c r="B44" s="10" t="s">
        <v>7</v>
      </c>
      <c r="C44" s="11">
        <v>305</v>
      </c>
      <c r="D44" s="11">
        <v>550</v>
      </c>
      <c r="E44" s="11">
        <v>1536</v>
      </c>
      <c r="F44" s="11">
        <v>1778</v>
      </c>
      <c r="G44" s="11">
        <v>31</v>
      </c>
      <c r="H44" s="11">
        <v>265</v>
      </c>
      <c r="I44" s="11">
        <v>1368</v>
      </c>
      <c r="J44" s="11">
        <v>3330</v>
      </c>
      <c r="K44" s="11">
        <v>3058</v>
      </c>
      <c r="L44" s="11">
        <v>1940</v>
      </c>
      <c r="M44" s="11">
        <v>2321</v>
      </c>
      <c r="N44" s="11">
        <v>2617</v>
      </c>
      <c r="O44" s="11">
        <v>3440</v>
      </c>
      <c r="P44" s="50">
        <v>3194</v>
      </c>
    </row>
    <row r="45" spans="2:16" s="3" customFormat="1" ht="18.5" thickTop="1" x14ac:dyDescent="0.55000000000000004">
      <c r="B45" s="21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88"/>
    </row>
    <row r="46" spans="2:16" s="3" customFormat="1" x14ac:dyDescent="0.55000000000000004">
      <c r="B46" s="21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88"/>
    </row>
    <row r="47" spans="2:16" s="3" customFormat="1" x14ac:dyDescent="0.55000000000000004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88"/>
    </row>
    <row r="48" spans="2:16" ht="29" x14ac:dyDescent="0.55000000000000004">
      <c r="B48" s="4" t="s">
        <v>8</v>
      </c>
      <c r="L48" s="5"/>
      <c r="P48" s="5" t="s">
        <v>170</v>
      </c>
    </row>
    <row r="49" spans="2:17" ht="18.5" thickBot="1" x14ac:dyDescent="0.6">
      <c r="B49" s="6"/>
      <c r="C49" s="7">
        <v>40451</v>
      </c>
      <c r="D49" s="7">
        <v>40816</v>
      </c>
      <c r="E49" s="7">
        <v>41182</v>
      </c>
      <c r="F49" s="7">
        <v>41547</v>
      </c>
      <c r="G49" s="7">
        <v>41912</v>
      </c>
      <c r="H49" s="7">
        <v>42277</v>
      </c>
      <c r="I49" s="7">
        <v>42643</v>
      </c>
      <c r="J49" s="7">
        <v>43008</v>
      </c>
      <c r="K49" s="7">
        <v>43373</v>
      </c>
      <c r="L49" s="7">
        <v>43738</v>
      </c>
      <c r="M49" s="7">
        <v>44104</v>
      </c>
      <c r="N49" s="7">
        <v>44469</v>
      </c>
      <c r="O49" s="7">
        <v>44834</v>
      </c>
      <c r="P49" s="7">
        <v>45199</v>
      </c>
    </row>
    <row r="50" spans="2:17" ht="18.5" thickBot="1" x14ac:dyDescent="0.6">
      <c r="B50" s="10" t="s">
        <v>50</v>
      </c>
      <c r="C50" s="11">
        <v>2445</v>
      </c>
      <c r="D50" s="11">
        <v>1736</v>
      </c>
      <c r="E50" s="11">
        <v>2911</v>
      </c>
      <c r="F50" s="11">
        <v>2357</v>
      </c>
      <c r="G50" s="11">
        <v>262</v>
      </c>
      <c r="H50" s="11">
        <v>3271</v>
      </c>
      <c r="I50" s="11">
        <v>3166</v>
      </c>
      <c r="J50" s="11">
        <v>5099</v>
      </c>
      <c r="K50" s="11">
        <v>3145</v>
      </c>
      <c r="L50" s="11">
        <v>5353</v>
      </c>
      <c r="M50" s="11">
        <v>5971</v>
      </c>
      <c r="N50" s="11">
        <v>4441</v>
      </c>
      <c r="O50" s="11">
        <v>5167</v>
      </c>
      <c r="P50" s="50">
        <v>5459</v>
      </c>
    </row>
    <row r="51" spans="2:17" ht="18.5" thickTop="1" x14ac:dyDescent="0.55000000000000004">
      <c r="B51" s="18" t="s">
        <v>35</v>
      </c>
      <c r="C51" s="9">
        <v>789</v>
      </c>
      <c r="D51" s="9">
        <v>1081</v>
      </c>
      <c r="E51" s="9">
        <v>2222</v>
      </c>
      <c r="F51" s="9">
        <v>2217</v>
      </c>
      <c r="G51" s="9">
        <v>668</v>
      </c>
      <c r="H51" s="9">
        <v>1414</v>
      </c>
      <c r="I51" s="9">
        <v>2427</v>
      </c>
      <c r="J51" s="9">
        <v>3238</v>
      </c>
      <c r="K51" s="9">
        <v>3436</v>
      </c>
      <c r="L51" s="9">
        <v>4792</v>
      </c>
      <c r="M51" s="9">
        <v>5167</v>
      </c>
      <c r="N51" s="9">
        <v>6010</v>
      </c>
      <c r="O51" s="9">
        <v>6445</v>
      </c>
      <c r="P51" s="56">
        <v>6705</v>
      </c>
    </row>
    <row r="52" spans="2:17" x14ac:dyDescent="0.55000000000000004">
      <c r="B52" s="18" t="s">
        <v>42</v>
      </c>
      <c r="C52" s="9">
        <v>868</v>
      </c>
      <c r="D52" s="9">
        <v>905</v>
      </c>
      <c r="E52" s="9">
        <v>937</v>
      </c>
      <c r="F52" s="9">
        <v>977</v>
      </c>
      <c r="G52" s="9">
        <v>1160</v>
      </c>
      <c r="H52" s="9">
        <v>1346</v>
      </c>
      <c r="I52" s="9">
        <v>1419</v>
      </c>
      <c r="J52" s="9">
        <v>1416</v>
      </c>
      <c r="K52" s="9">
        <v>1373</v>
      </c>
      <c r="L52" s="9">
        <v>1655</v>
      </c>
      <c r="M52" s="9">
        <v>1786</v>
      </c>
      <c r="N52" s="9">
        <v>1988</v>
      </c>
      <c r="O52" s="9">
        <v>2140</v>
      </c>
      <c r="P52" s="56">
        <v>2333</v>
      </c>
      <c r="Q52" s="212"/>
    </row>
    <row r="53" spans="2:17" x14ac:dyDescent="0.55000000000000004">
      <c r="B53" s="18" t="s">
        <v>43</v>
      </c>
      <c r="C53" s="9">
        <v>120</v>
      </c>
      <c r="D53" s="9">
        <v>124</v>
      </c>
      <c r="E53" s="9">
        <v>120</v>
      </c>
      <c r="F53" s="9">
        <v>287</v>
      </c>
      <c r="G53" s="9">
        <v>369</v>
      </c>
      <c r="H53" s="9">
        <v>376</v>
      </c>
      <c r="I53" s="9">
        <v>380</v>
      </c>
      <c r="J53" s="9">
        <v>271</v>
      </c>
      <c r="K53" s="9">
        <v>363</v>
      </c>
      <c r="L53" s="9">
        <v>854</v>
      </c>
      <c r="M53" s="9">
        <v>877</v>
      </c>
      <c r="N53" s="9">
        <v>858</v>
      </c>
      <c r="O53" s="9">
        <v>888</v>
      </c>
      <c r="P53" s="56">
        <v>818</v>
      </c>
      <c r="Q53" s="213"/>
    </row>
    <row r="54" spans="2:17" x14ac:dyDescent="0.55000000000000004">
      <c r="B54" s="18" t="s">
        <v>44</v>
      </c>
      <c r="C54" s="9">
        <v>-280</v>
      </c>
      <c r="D54" s="9">
        <v>-1485</v>
      </c>
      <c r="E54" s="9">
        <v>439</v>
      </c>
      <c r="F54" s="9">
        <v>-46</v>
      </c>
      <c r="G54" s="9">
        <v>707</v>
      </c>
      <c r="H54" s="9">
        <v>807</v>
      </c>
      <c r="I54" s="9">
        <v>859</v>
      </c>
      <c r="J54" s="9">
        <v>-363</v>
      </c>
      <c r="K54" s="9">
        <v>263</v>
      </c>
      <c r="L54" s="9">
        <v>71</v>
      </c>
      <c r="M54" s="9">
        <v>596</v>
      </c>
      <c r="N54" s="9">
        <v>4</v>
      </c>
      <c r="O54" s="9">
        <v>-1119</v>
      </c>
      <c r="P54" s="56">
        <v>295</v>
      </c>
      <c r="Q54" s="212"/>
    </row>
    <row r="55" spans="2:17" x14ac:dyDescent="0.55000000000000004">
      <c r="B55" s="18" t="s">
        <v>45</v>
      </c>
      <c r="C55" s="9">
        <v>638</v>
      </c>
      <c r="D55" s="9">
        <v>583</v>
      </c>
      <c r="E55" s="9">
        <v>465</v>
      </c>
      <c r="F55" s="9">
        <v>-925</v>
      </c>
      <c r="G55" s="9">
        <v>-661</v>
      </c>
      <c r="H55" s="9">
        <v>1461</v>
      </c>
      <c r="I55" s="9">
        <v>-229</v>
      </c>
      <c r="J55" s="9">
        <v>357</v>
      </c>
      <c r="K55" s="9">
        <v>-56</v>
      </c>
      <c r="L55" s="9">
        <v>635</v>
      </c>
      <c r="M55" s="9">
        <v>73</v>
      </c>
      <c r="N55" s="9">
        <v>-290</v>
      </c>
      <c r="O55" s="9">
        <v>-950</v>
      </c>
      <c r="P55" s="56">
        <v>-41</v>
      </c>
      <c r="Q55" s="31"/>
    </row>
    <row r="56" spans="2:17" x14ac:dyDescent="0.55000000000000004">
      <c r="B56" s="18" t="s">
        <v>46</v>
      </c>
      <c r="C56" s="9">
        <v>358</v>
      </c>
      <c r="D56" s="9">
        <v>553</v>
      </c>
      <c r="E56" s="9">
        <v>-607</v>
      </c>
      <c r="F56" s="9">
        <v>45</v>
      </c>
      <c r="G56" s="9">
        <v>-518</v>
      </c>
      <c r="H56" s="9">
        <v>-667</v>
      </c>
      <c r="I56" s="9">
        <v>-288</v>
      </c>
      <c r="J56" s="9">
        <v>-766</v>
      </c>
      <c r="K56" s="9">
        <v>-205</v>
      </c>
      <c r="L56" s="9">
        <v>-355</v>
      </c>
      <c r="M56" s="9">
        <v>675</v>
      </c>
      <c r="N56" s="9">
        <v>36</v>
      </c>
      <c r="O56" s="9">
        <v>-414</v>
      </c>
      <c r="P56" s="56">
        <v>-399</v>
      </c>
    </row>
    <row r="57" spans="2:17" ht="18.5" thickBot="1" x14ac:dyDescent="0.6">
      <c r="B57" s="10" t="s">
        <v>51</v>
      </c>
      <c r="C57" s="11">
        <v>-3120</v>
      </c>
      <c r="D57" s="11">
        <v>-177</v>
      </c>
      <c r="E57" s="11">
        <v>-1305</v>
      </c>
      <c r="F57" s="11">
        <v>-4190</v>
      </c>
      <c r="G57" s="11">
        <v>-3032</v>
      </c>
      <c r="H57" s="11">
        <v>-1774</v>
      </c>
      <c r="I57" s="11">
        <v>-4028</v>
      </c>
      <c r="J57" s="11">
        <v>473</v>
      </c>
      <c r="K57" s="11">
        <v>-14898</v>
      </c>
      <c r="L57" s="11">
        <v>-2825</v>
      </c>
      <c r="M57" s="11">
        <v>-1588</v>
      </c>
      <c r="N57" s="11">
        <v>-18112</v>
      </c>
      <c r="O57" s="11">
        <v>-5798</v>
      </c>
      <c r="P57" s="50">
        <v>-4760</v>
      </c>
    </row>
    <row r="58" spans="2:17" ht="18.5" thickTop="1" x14ac:dyDescent="0.55000000000000004">
      <c r="B58" s="18" t="s">
        <v>47</v>
      </c>
      <c r="C58" s="9">
        <v>-2507</v>
      </c>
      <c r="D58" s="9">
        <v>-1369</v>
      </c>
      <c r="E58" s="9">
        <v>-1495</v>
      </c>
      <c r="F58" s="9">
        <v>-1225</v>
      </c>
      <c r="G58" s="9">
        <v>-4010</v>
      </c>
      <c r="H58" s="9">
        <v>-5999</v>
      </c>
      <c r="I58" s="9">
        <v>-3362</v>
      </c>
      <c r="J58" s="9">
        <v>-1867</v>
      </c>
      <c r="K58" s="9">
        <v>-3304</v>
      </c>
      <c r="L58" s="9">
        <v>-3389</v>
      </c>
      <c r="M58" s="9">
        <v>-3504</v>
      </c>
      <c r="N58" s="9">
        <v>-4722</v>
      </c>
      <c r="O58" s="9">
        <v>-2958</v>
      </c>
      <c r="P58" s="56">
        <v>-2197</v>
      </c>
    </row>
    <row r="59" spans="2:17" ht="18.5" thickBot="1" x14ac:dyDescent="0.6">
      <c r="B59" s="10" t="s">
        <v>52</v>
      </c>
      <c r="C59" s="11">
        <v>-2421</v>
      </c>
      <c r="D59" s="11">
        <v>844</v>
      </c>
      <c r="E59" s="11">
        <v>-134</v>
      </c>
      <c r="F59" s="11">
        <v>-2455</v>
      </c>
      <c r="G59" s="11">
        <v>9011</v>
      </c>
      <c r="H59" s="11">
        <v>-569</v>
      </c>
      <c r="I59" s="11">
        <v>-1210</v>
      </c>
      <c r="J59" s="11">
        <v>-5119</v>
      </c>
      <c r="K59" s="11">
        <v>14431</v>
      </c>
      <c r="L59" s="11">
        <v>-352</v>
      </c>
      <c r="M59" s="11">
        <v>-22</v>
      </c>
      <c r="N59" s="11">
        <v>7806</v>
      </c>
      <c r="O59" s="11">
        <v>2004</v>
      </c>
      <c r="P59" s="50">
        <v>-6203</v>
      </c>
    </row>
    <row r="60" spans="2:17" ht="18.5" thickTop="1" x14ac:dyDescent="0.55000000000000004">
      <c r="B60" s="23" t="s">
        <v>48</v>
      </c>
      <c r="C60" s="22">
        <v>3703</v>
      </c>
      <c r="D60" s="22">
        <v>1221</v>
      </c>
      <c r="E60" s="22">
        <v>-251</v>
      </c>
      <c r="F60" s="22">
        <v>-1843</v>
      </c>
      <c r="G60" s="22">
        <v>8728</v>
      </c>
      <c r="H60" s="22">
        <v>112</v>
      </c>
      <c r="I60" s="22">
        <v>415</v>
      </c>
      <c r="J60" s="22">
        <v>-2103</v>
      </c>
      <c r="K60" s="22">
        <v>13818</v>
      </c>
      <c r="L60" s="22">
        <v>1347</v>
      </c>
      <c r="M60" s="22">
        <v>31</v>
      </c>
      <c r="N60" s="22">
        <v>929</v>
      </c>
      <c r="O60" s="22">
        <v>2849</v>
      </c>
      <c r="P60" s="35">
        <v>-4982</v>
      </c>
    </row>
    <row r="61" spans="2:17" ht="18.5" thickBot="1" x14ac:dyDescent="0.6">
      <c r="B61" s="24" t="s">
        <v>49</v>
      </c>
      <c r="C61" s="17">
        <v>-211</v>
      </c>
      <c r="D61" s="17">
        <v>-338</v>
      </c>
      <c r="E61" s="17">
        <v>-338</v>
      </c>
      <c r="F61" s="17">
        <v>-439</v>
      </c>
      <c r="G61" s="17">
        <v>-439</v>
      </c>
      <c r="H61" s="17">
        <v>-462</v>
      </c>
      <c r="I61" s="17">
        <v>-462</v>
      </c>
      <c r="J61" s="17">
        <v>-555</v>
      </c>
      <c r="K61" s="17">
        <v>-864</v>
      </c>
      <c r="L61" s="17">
        <v>-657</v>
      </c>
      <c r="M61" s="17">
        <v>-751</v>
      </c>
      <c r="N61" s="17">
        <v>-858</v>
      </c>
      <c r="O61" s="17">
        <v>-1010</v>
      </c>
      <c r="P61" s="89">
        <v>-1079</v>
      </c>
    </row>
    <row r="62" spans="2:17" ht="18.5" thickTop="1" x14ac:dyDescent="0.55000000000000004">
      <c r="B62" s="8" t="s">
        <v>53</v>
      </c>
      <c r="C62" s="9">
        <v>-23</v>
      </c>
      <c r="D62" s="9">
        <v>-17</v>
      </c>
      <c r="E62" s="9">
        <v>-3</v>
      </c>
      <c r="F62" s="9">
        <v>76</v>
      </c>
      <c r="G62" s="9">
        <v>13</v>
      </c>
      <c r="H62" s="9">
        <v>93</v>
      </c>
      <c r="I62" s="9">
        <v>-91</v>
      </c>
      <c r="J62" s="9">
        <v>31</v>
      </c>
      <c r="K62" s="9">
        <v>-10</v>
      </c>
      <c r="L62" s="9">
        <v>-4</v>
      </c>
      <c r="M62" s="9">
        <v>3</v>
      </c>
      <c r="N62" s="9">
        <v>7</v>
      </c>
      <c r="O62" s="9">
        <v>77</v>
      </c>
      <c r="P62" s="56">
        <v>28</v>
      </c>
    </row>
    <row r="63" spans="2:17" ht="18.5" thickBot="1" x14ac:dyDescent="0.6">
      <c r="B63" s="16" t="s">
        <v>54</v>
      </c>
      <c r="C63" s="17">
        <v>-3120</v>
      </c>
      <c r="D63" s="17">
        <v>2385</v>
      </c>
      <c r="E63" s="17">
        <v>1468</v>
      </c>
      <c r="F63" s="17">
        <v>-4212</v>
      </c>
      <c r="G63" s="17">
        <v>6254</v>
      </c>
      <c r="H63" s="17">
        <v>1021</v>
      </c>
      <c r="I63" s="17">
        <v>-2163</v>
      </c>
      <c r="J63" s="17">
        <v>485</v>
      </c>
      <c r="K63" s="17">
        <v>2668</v>
      </c>
      <c r="L63" s="17">
        <v>2171</v>
      </c>
      <c r="M63" s="17">
        <v>4364</v>
      </c>
      <c r="N63" s="17">
        <v>-5857</v>
      </c>
      <c r="O63" s="17">
        <v>1450</v>
      </c>
      <c r="P63" s="89">
        <v>-5475</v>
      </c>
    </row>
    <row r="64" spans="2:17" ht="19" thickTop="1" thickBot="1" x14ac:dyDescent="0.6">
      <c r="B64" s="10" t="s">
        <v>55</v>
      </c>
      <c r="C64" s="11">
        <v>12354</v>
      </c>
      <c r="D64" s="11">
        <v>9211</v>
      </c>
      <c r="E64" s="11">
        <v>11597</v>
      </c>
      <c r="F64" s="11">
        <v>13066</v>
      </c>
      <c r="G64" s="11">
        <v>8999</v>
      </c>
      <c r="H64" s="11">
        <v>15390</v>
      </c>
      <c r="I64" s="11">
        <v>16412</v>
      </c>
      <c r="J64" s="11">
        <v>14340</v>
      </c>
      <c r="K64" s="11">
        <v>14826</v>
      </c>
      <c r="L64" s="11">
        <v>17494</v>
      </c>
      <c r="M64" s="11">
        <v>19838</v>
      </c>
      <c r="N64" s="11">
        <v>24765</v>
      </c>
      <c r="O64" s="11">
        <v>18920</v>
      </c>
      <c r="P64" s="50">
        <v>21672</v>
      </c>
    </row>
    <row r="65" spans="2:16" ht="36.5" thickTop="1" x14ac:dyDescent="0.55000000000000004">
      <c r="B65" s="25" t="s">
        <v>57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92</v>
      </c>
      <c r="J65" s="9">
        <v>0</v>
      </c>
      <c r="K65" s="9">
        <v>0</v>
      </c>
      <c r="L65" s="9">
        <v>172</v>
      </c>
      <c r="M65" s="9">
        <v>562</v>
      </c>
      <c r="N65" s="9">
        <v>-146</v>
      </c>
      <c r="O65" s="9">
        <v>1276</v>
      </c>
      <c r="P65" s="56">
        <v>2896</v>
      </c>
    </row>
    <row r="66" spans="2:16" ht="18.5" thickBot="1" x14ac:dyDescent="0.6">
      <c r="B66" s="10" t="s">
        <v>56</v>
      </c>
      <c r="C66" s="11">
        <v>9211</v>
      </c>
      <c r="D66" s="11">
        <v>11597</v>
      </c>
      <c r="E66" s="11">
        <v>13066</v>
      </c>
      <c r="F66" s="11">
        <v>8999</v>
      </c>
      <c r="G66" s="11">
        <v>15390</v>
      </c>
      <c r="H66" s="11">
        <v>16412</v>
      </c>
      <c r="I66" s="11">
        <v>14340</v>
      </c>
      <c r="J66" s="11">
        <v>14826</v>
      </c>
      <c r="K66" s="11">
        <v>17494</v>
      </c>
      <c r="L66" s="11">
        <v>19838</v>
      </c>
      <c r="M66" s="11">
        <v>24765</v>
      </c>
      <c r="N66" s="11">
        <v>18920</v>
      </c>
      <c r="O66" s="11">
        <v>21672</v>
      </c>
      <c r="P66" s="50">
        <v>19093</v>
      </c>
    </row>
    <row r="67" spans="2:16" ht="18.5" thickTop="1" x14ac:dyDescent="0.55000000000000004"/>
  </sheetData>
  <phoneticPr fontId="7"/>
  <pageMargins left="0.7" right="0.7" top="0.75" bottom="0.75" header="0.3" footer="0.3"/>
  <pageSetup paperSize="8" scale="75" fitToHeight="0" orientation="landscape" r:id="rId1"/>
  <rowBreaks count="1" manualBreakCount="1">
    <brk id="2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6"/>
  <sheetViews>
    <sheetView showGridLines="0" zoomScale="85" zoomScaleNormal="85" zoomScaleSheetLayoutView="85" workbookViewId="0">
      <pane xSplit="12" ySplit="3" topLeftCell="M4" activePane="bottomRight" state="frozen"/>
      <selection pane="topRight" activeCell="M1" sqref="M1"/>
      <selection pane="bottomLeft" activeCell="A4" sqref="A4"/>
      <selection pane="bottomRight" activeCell="M4" sqref="M4"/>
    </sheetView>
  </sheetViews>
  <sheetFormatPr defaultRowHeight="18" outlineLevelCol="1" x14ac:dyDescent="0.55000000000000004"/>
  <cols>
    <col min="1" max="1" width="4.5" customWidth="1"/>
    <col min="2" max="2" width="33.58203125" bestFit="1" customWidth="1"/>
    <col min="3" max="3" width="9.25" bestFit="1" customWidth="1"/>
    <col min="4" max="12" width="13.83203125" hidden="1" customWidth="1" outlineLevel="1"/>
    <col min="13" max="13" width="13.83203125" customWidth="1" collapsed="1"/>
    <col min="14" max="17" width="13.83203125" customWidth="1"/>
    <col min="18" max="18" width="15" bestFit="1" customWidth="1"/>
    <col min="19" max="19" width="13.5" bestFit="1" customWidth="1"/>
  </cols>
  <sheetData>
    <row r="1" spans="2:18" s="3" customFormat="1" ht="17.5" customHeight="1" x14ac:dyDescent="0.55000000000000004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8" ht="29" x14ac:dyDescent="0.55000000000000004">
      <c r="B2" s="4" t="s">
        <v>149</v>
      </c>
      <c r="C2" s="4"/>
      <c r="M2" s="5"/>
      <c r="N2" s="5"/>
      <c r="O2" s="5"/>
      <c r="P2" s="5"/>
      <c r="Q2" s="5"/>
    </row>
    <row r="3" spans="2:18" ht="18.5" thickBot="1" x14ac:dyDescent="0.6">
      <c r="B3" s="6"/>
      <c r="C3" s="6" t="s">
        <v>165</v>
      </c>
      <c r="D3" s="7">
        <v>40451</v>
      </c>
      <c r="E3" s="7">
        <v>40816</v>
      </c>
      <c r="F3" s="7">
        <v>41182</v>
      </c>
      <c r="G3" s="7">
        <v>41547</v>
      </c>
      <c r="H3" s="7">
        <v>41912</v>
      </c>
      <c r="I3" s="7">
        <v>42277</v>
      </c>
      <c r="J3" s="7">
        <v>42643</v>
      </c>
      <c r="K3" s="165">
        <v>43008</v>
      </c>
      <c r="L3" s="7">
        <v>43373</v>
      </c>
      <c r="M3" s="7">
        <v>43738</v>
      </c>
      <c r="N3" s="165">
        <v>44104</v>
      </c>
      <c r="O3" s="7">
        <v>44469</v>
      </c>
      <c r="P3" s="7">
        <v>44834</v>
      </c>
      <c r="Q3" s="7">
        <v>45199</v>
      </c>
    </row>
    <row r="4" spans="2:18" s="3" customFormat="1" x14ac:dyDescent="0.55000000000000004">
      <c r="B4" t="s">
        <v>139</v>
      </c>
      <c r="C4" t="s">
        <v>140</v>
      </c>
      <c r="D4" s="55">
        <v>0.46300000000000002</v>
      </c>
      <c r="E4" s="55">
        <v>0.45600000000000002</v>
      </c>
      <c r="F4" s="55">
        <v>0.47699999999999998</v>
      </c>
      <c r="G4" s="55">
        <v>0.49399999999999999</v>
      </c>
      <c r="H4" s="55">
        <v>0.43099999999999999</v>
      </c>
      <c r="I4" s="55">
        <v>0.41299999999999998</v>
      </c>
      <c r="J4" s="55">
        <v>0.41799999999999998</v>
      </c>
      <c r="K4" s="55">
        <v>0.46899999999999997</v>
      </c>
      <c r="L4" s="55">
        <v>0.39500000000000002</v>
      </c>
      <c r="M4" s="55">
        <v>0.38700000000000001</v>
      </c>
      <c r="N4" s="55">
        <v>0.34599999999999997</v>
      </c>
      <c r="O4" s="55">
        <v>0.40200000000000002</v>
      </c>
      <c r="P4" s="55">
        <v>0.39200000000000002</v>
      </c>
      <c r="Q4" s="55">
        <v>0.38700000000000001</v>
      </c>
    </row>
    <row r="5" spans="2:18" s="3" customFormat="1" x14ac:dyDescent="0.55000000000000004">
      <c r="B5"/>
      <c r="C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8" s="3" customFormat="1" x14ac:dyDescent="0.55000000000000004">
      <c r="B6" t="s">
        <v>143</v>
      </c>
      <c r="C6" t="s">
        <v>140</v>
      </c>
      <c r="D6" s="55">
        <v>1.0999999999999999E-2</v>
      </c>
      <c r="E6" s="55">
        <v>2.1000000000000001E-2</v>
      </c>
      <c r="F6" s="55">
        <v>5.5E-2</v>
      </c>
      <c r="G6" s="55">
        <v>5.8000000000000003E-2</v>
      </c>
      <c r="H6" s="55">
        <v>1E-3</v>
      </c>
      <c r="I6" s="55">
        <v>8.0000000000000002E-3</v>
      </c>
      <c r="J6" s="55">
        <v>4.2000000000000003E-2</v>
      </c>
      <c r="K6" s="55">
        <v>9.8000000000000004E-2</v>
      </c>
      <c r="L6" s="55">
        <v>8.1000000000000003E-2</v>
      </c>
      <c r="M6" s="55">
        <v>0.05</v>
      </c>
      <c r="N6" s="55">
        <v>6.2E-2</v>
      </c>
      <c r="O6" s="55">
        <v>6.3E-2</v>
      </c>
      <c r="P6" s="55">
        <v>7.1999999999999995E-2</v>
      </c>
      <c r="Q6" s="55">
        <v>6.3E-2</v>
      </c>
    </row>
    <row r="7" spans="2:18" s="3" customFormat="1" x14ac:dyDescent="0.55000000000000004">
      <c r="B7" t="s">
        <v>144</v>
      </c>
      <c r="C7" t="s">
        <v>140</v>
      </c>
      <c r="D7" s="55">
        <v>2.3E-2</v>
      </c>
      <c r="E7" s="55">
        <v>2.4E-2</v>
      </c>
      <c r="F7" s="55">
        <v>2.8000000000000001E-2</v>
      </c>
      <c r="G7" s="55">
        <v>2.4E-2</v>
      </c>
      <c r="H7" s="55">
        <v>3.0000000000000001E-3</v>
      </c>
      <c r="I7" s="55">
        <v>1.7000000000000001E-2</v>
      </c>
      <c r="J7" s="55">
        <v>2.8000000000000001E-2</v>
      </c>
      <c r="K7" s="55">
        <v>3.3000000000000002E-2</v>
      </c>
      <c r="L7" s="55">
        <v>3.4000000000000002E-2</v>
      </c>
      <c r="M7" s="55">
        <v>3.2000000000000001E-2</v>
      </c>
      <c r="N7" s="55">
        <v>3.5000000000000003E-2</v>
      </c>
      <c r="O7" s="55">
        <v>4.2000000000000003E-2</v>
      </c>
      <c r="P7" s="55">
        <v>4.1000000000000002E-2</v>
      </c>
      <c r="Q7" s="55">
        <v>3.7999999999999999E-2</v>
      </c>
    </row>
    <row r="8" spans="2:18" s="3" customFormat="1" x14ac:dyDescent="0.55000000000000004">
      <c r="B8" t="s">
        <v>145</v>
      </c>
      <c r="C8" t="s">
        <v>140</v>
      </c>
      <c r="D8" s="55">
        <v>4.0000000000000001E-3</v>
      </c>
      <c r="E8" s="55">
        <v>7.0000000000000001E-3</v>
      </c>
      <c r="F8" s="55">
        <v>1.9E-2</v>
      </c>
      <c r="G8" s="55">
        <v>0.02</v>
      </c>
      <c r="H8" s="55">
        <v>0</v>
      </c>
      <c r="I8" s="55">
        <v>3.0000000000000001E-3</v>
      </c>
      <c r="J8" s="55">
        <v>1.4E-2</v>
      </c>
      <c r="K8" s="55">
        <v>3.3000000000000002E-2</v>
      </c>
      <c r="L8" s="55">
        <v>2.9000000000000001E-2</v>
      </c>
      <c r="M8" s="55">
        <v>1.4E-2</v>
      </c>
      <c r="N8" s="55">
        <v>1.6E-2</v>
      </c>
      <c r="O8" s="55">
        <v>1.7000000000000001E-2</v>
      </c>
      <c r="P8" s="55">
        <v>2.1999999999999999E-2</v>
      </c>
      <c r="Q8" s="55">
        <v>1.9E-2</v>
      </c>
    </row>
    <row r="9" spans="2:18" s="3" customFormat="1" x14ac:dyDescent="0.55000000000000004">
      <c r="B9"/>
      <c r="C9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2:18" s="3" customFormat="1" x14ac:dyDescent="0.55000000000000004">
      <c r="B10" t="s">
        <v>141</v>
      </c>
      <c r="C10" t="s">
        <v>142</v>
      </c>
      <c r="D10" s="77">
        <v>309.66000000000003</v>
      </c>
      <c r="E10" s="77">
        <v>318.60000000000002</v>
      </c>
      <c r="F10" s="77">
        <v>329.78</v>
      </c>
      <c r="G10" s="77">
        <v>373.85</v>
      </c>
      <c r="H10" s="77">
        <v>353.36</v>
      </c>
      <c r="I10" s="77">
        <v>358.35</v>
      </c>
      <c r="J10" s="77">
        <v>868.85</v>
      </c>
      <c r="K10" s="77">
        <v>1014.25</v>
      </c>
      <c r="L10" s="77">
        <v>1050.24</v>
      </c>
      <c r="M10" s="77">
        <v>1040.6500000000001</v>
      </c>
      <c r="N10" s="77">
        <v>967.7</v>
      </c>
      <c r="O10" s="77">
        <v>1079.0899999999999</v>
      </c>
      <c r="P10" s="77">
        <v>1102.1600000000001</v>
      </c>
      <c r="Q10" s="77">
        <v>1195.9100000000001</v>
      </c>
    </row>
    <row r="11" spans="2:18" s="3" customFormat="1" x14ac:dyDescent="0.55000000000000004">
      <c r="B11" t="s">
        <v>160</v>
      </c>
      <c r="C11" t="s">
        <v>146</v>
      </c>
      <c r="D11" s="77">
        <v>4</v>
      </c>
      <c r="E11" s="77">
        <v>4</v>
      </c>
      <c r="F11" s="77">
        <v>5</v>
      </c>
      <c r="G11" s="77">
        <v>5</v>
      </c>
      <c r="H11" s="77">
        <v>5</v>
      </c>
      <c r="I11" s="77">
        <v>5</v>
      </c>
      <c r="J11" s="77">
        <v>15</v>
      </c>
      <c r="K11" s="77">
        <v>15</v>
      </c>
      <c r="L11" s="77">
        <v>17.5</v>
      </c>
      <c r="M11" s="77">
        <v>18.75</v>
      </c>
      <c r="N11" s="77">
        <v>20</v>
      </c>
      <c r="O11" s="77">
        <v>22</v>
      </c>
      <c r="P11" s="77">
        <v>24</v>
      </c>
      <c r="Q11" s="77">
        <v>25</v>
      </c>
    </row>
    <row r="12" spans="2:18" s="3" customFormat="1" x14ac:dyDescent="0.55000000000000004">
      <c r="B12" t="s">
        <v>148</v>
      </c>
      <c r="C12" t="s">
        <v>142</v>
      </c>
      <c r="D12" s="77">
        <v>3.08</v>
      </c>
      <c r="E12" s="77">
        <v>6.5</v>
      </c>
      <c r="F12" s="77">
        <v>17.64</v>
      </c>
      <c r="G12" s="77">
        <v>20.239999999999998</v>
      </c>
      <c r="H12" s="77">
        <v>0.35</v>
      </c>
      <c r="I12" s="77">
        <v>2.91</v>
      </c>
      <c r="J12" s="77">
        <v>37.35</v>
      </c>
      <c r="K12" s="77">
        <v>91.38</v>
      </c>
      <c r="L12" s="77">
        <v>81.900000000000006</v>
      </c>
      <c r="M12" s="77">
        <v>52.18</v>
      </c>
      <c r="N12" s="77">
        <v>62.7</v>
      </c>
      <c r="O12" s="77">
        <v>64.55</v>
      </c>
      <c r="P12" s="77">
        <v>78.67</v>
      </c>
      <c r="Q12" s="77">
        <v>72.510000000000005</v>
      </c>
    </row>
    <row r="13" spans="2:18" s="3" customFormat="1" x14ac:dyDescent="0.55000000000000004">
      <c r="B13" t="s">
        <v>147</v>
      </c>
      <c r="C13" t="s">
        <v>140</v>
      </c>
      <c r="D13" s="55">
        <v>1.2989999999999999</v>
      </c>
      <c r="E13" s="55">
        <v>0.61499999999999999</v>
      </c>
      <c r="F13" s="55">
        <v>0.28299999999999997</v>
      </c>
      <c r="G13" s="55">
        <v>0.247</v>
      </c>
      <c r="H13" s="55">
        <v>14.286</v>
      </c>
      <c r="I13" s="55">
        <v>1.718</v>
      </c>
      <c r="J13" s="55">
        <v>0.40200000000000002</v>
      </c>
      <c r="K13" s="55">
        <v>0.16400000000000001</v>
      </c>
      <c r="L13" s="55">
        <v>0.214</v>
      </c>
      <c r="M13" s="55">
        <v>0.35899999999999999</v>
      </c>
      <c r="N13" s="55">
        <v>0.31900000000000001</v>
      </c>
      <c r="O13" s="55">
        <v>0.34100000000000003</v>
      </c>
      <c r="P13" s="55">
        <v>0.30499999999999999</v>
      </c>
      <c r="Q13" s="55">
        <v>0.34499999999999997</v>
      </c>
    </row>
    <row r="14" spans="2:18" s="3" customFormat="1" x14ac:dyDescent="0.55000000000000004">
      <c r="B14"/>
      <c r="C1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2:18" s="3" customFormat="1" x14ac:dyDescent="0.55000000000000004">
      <c r="B15" t="s">
        <v>151</v>
      </c>
      <c r="C15" t="s">
        <v>154</v>
      </c>
      <c r="D15" s="9">
        <v>168</v>
      </c>
      <c r="E15" s="9">
        <v>171</v>
      </c>
      <c r="F15" s="9">
        <v>204</v>
      </c>
      <c r="G15" s="9">
        <v>303</v>
      </c>
      <c r="H15" s="9">
        <v>277</v>
      </c>
      <c r="I15" s="9">
        <v>231</v>
      </c>
      <c r="J15" s="9">
        <v>772.5</v>
      </c>
      <c r="K15" s="9">
        <v>805</v>
      </c>
      <c r="L15" s="9">
        <v>1417.5</v>
      </c>
      <c r="M15" s="9">
        <v>1337.5</v>
      </c>
      <c r="N15" s="9">
        <v>1624</v>
      </c>
      <c r="O15" s="9">
        <v>1221</v>
      </c>
      <c r="P15" s="9">
        <v>965</v>
      </c>
      <c r="Q15" s="9">
        <v>871</v>
      </c>
    </row>
    <row r="16" spans="2:18" s="3" customFormat="1" x14ac:dyDescent="0.55000000000000004">
      <c r="B16" t="s">
        <v>158</v>
      </c>
      <c r="C16" t="s">
        <v>159</v>
      </c>
      <c r="D16" s="79">
        <v>178</v>
      </c>
      <c r="E16" s="79">
        <v>181.2</v>
      </c>
      <c r="F16" s="79">
        <v>216.2</v>
      </c>
      <c r="G16" s="79">
        <v>321.10000000000002</v>
      </c>
      <c r="H16" s="79">
        <v>293.5</v>
      </c>
      <c r="I16" s="79">
        <v>244.8</v>
      </c>
      <c r="J16" s="79">
        <v>327.39999999999998</v>
      </c>
      <c r="K16" s="79">
        <v>341.2</v>
      </c>
      <c r="L16" s="79">
        <v>600.79999999999995</v>
      </c>
      <c r="M16" s="79">
        <v>566.9</v>
      </c>
      <c r="N16" s="79">
        <v>688.3</v>
      </c>
      <c r="O16" s="79">
        <v>545</v>
      </c>
      <c r="P16" s="79">
        <v>430.7</v>
      </c>
      <c r="Q16" s="79">
        <v>388.8</v>
      </c>
      <c r="R16" s="214"/>
    </row>
    <row r="17" spans="2:17" s="3" customFormat="1" x14ac:dyDescent="0.55000000000000004">
      <c r="B17" s="57" t="s">
        <v>156</v>
      </c>
      <c r="C17" t="s">
        <v>150</v>
      </c>
      <c r="D17" s="79">
        <v>0.5</v>
      </c>
      <c r="E17" s="79">
        <v>0.5</v>
      </c>
      <c r="F17" s="79">
        <v>0.6</v>
      </c>
      <c r="G17" s="79">
        <v>0.8</v>
      </c>
      <c r="H17" s="79">
        <v>0.8</v>
      </c>
      <c r="I17" s="79">
        <v>0.6</v>
      </c>
      <c r="J17" s="79">
        <v>0.9</v>
      </c>
      <c r="K17" s="79">
        <v>0.8</v>
      </c>
      <c r="L17" s="79">
        <v>1.3</v>
      </c>
      <c r="M17" s="79">
        <v>1.3</v>
      </c>
      <c r="N17" s="79">
        <v>1.7</v>
      </c>
      <c r="O17" s="79">
        <v>1.1000000000000001</v>
      </c>
      <c r="P17" s="79">
        <v>0.9</v>
      </c>
      <c r="Q17" s="79">
        <v>0.7</v>
      </c>
    </row>
    <row r="18" spans="2:17" s="3" customFormat="1" x14ac:dyDescent="0.55000000000000004">
      <c r="B18" s="57" t="s">
        <v>161</v>
      </c>
      <c r="C18" t="s">
        <v>140</v>
      </c>
      <c r="D18" s="55">
        <v>2.4E-2</v>
      </c>
      <c r="E18" s="55">
        <v>2.3E-2</v>
      </c>
      <c r="F18" s="55">
        <v>2.5000000000000001E-2</v>
      </c>
      <c r="G18" s="55">
        <v>1.7000000000000001E-2</v>
      </c>
      <c r="H18" s="55">
        <v>1.7999999999999999E-2</v>
      </c>
      <c r="I18" s="55">
        <v>2.1999999999999999E-2</v>
      </c>
      <c r="J18" s="55">
        <v>1.9E-2</v>
      </c>
      <c r="K18" s="55">
        <v>1.9E-2</v>
      </c>
      <c r="L18" s="55">
        <v>1.2E-2</v>
      </c>
      <c r="M18" s="55">
        <v>1.4E-2</v>
      </c>
      <c r="N18" s="55">
        <v>1.2E-2</v>
      </c>
      <c r="O18" s="55">
        <v>1.7999999999999999E-2</v>
      </c>
      <c r="P18" s="55">
        <v>2.5000000000000001E-2</v>
      </c>
      <c r="Q18" s="55">
        <v>2.9000000000000001E-2</v>
      </c>
    </row>
    <row r="19" spans="2:17" s="3" customFormat="1" x14ac:dyDescent="0.55000000000000004">
      <c r="B19" t="s">
        <v>157</v>
      </c>
      <c r="C19" t="s">
        <v>150</v>
      </c>
      <c r="D19" s="79">
        <v>54.5</v>
      </c>
      <c r="E19" s="79">
        <v>26.3</v>
      </c>
      <c r="F19" s="79">
        <v>11.6</v>
      </c>
      <c r="G19" s="79">
        <v>15</v>
      </c>
      <c r="H19" s="79">
        <v>791.4</v>
      </c>
      <c r="I19" s="79">
        <v>79.400000000000006</v>
      </c>
      <c r="J19" s="79">
        <v>20.7</v>
      </c>
      <c r="K19" s="79">
        <v>8.8000000000000007</v>
      </c>
      <c r="L19" s="79">
        <v>17.3</v>
      </c>
      <c r="M19" s="79">
        <v>25.6</v>
      </c>
      <c r="N19" s="79">
        <v>25.9</v>
      </c>
      <c r="O19" s="79">
        <v>18.899999999999999</v>
      </c>
      <c r="P19" s="79">
        <v>12.3</v>
      </c>
      <c r="Q19" s="79">
        <v>12</v>
      </c>
    </row>
    <row r="20" spans="2:17" s="3" customFormat="1" x14ac:dyDescent="0.55000000000000004">
      <c r="B20"/>
      <c r="C20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 s="3" customFormat="1" x14ac:dyDescent="0.55000000000000004">
      <c r="B21" t="s">
        <v>152</v>
      </c>
      <c r="C21" t="s">
        <v>155</v>
      </c>
      <c r="D21" s="9">
        <v>1904</v>
      </c>
      <c r="E21" s="9">
        <v>1904</v>
      </c>
      <c r="F21" s="9">
        <v>1995</v>
      </c>
      <c r="G21" s="9">
        <v>2902</v>
      </c>
      <c r="H21" s="9">
        <v>3035</v>
      </c>
      <c r="I21" s="9">
        <v>3476</v>
      </c>
      <c r="J21" s="9">
        <v>3399</v>
      </c>
      <c r="K21" s="9">
        <v>3651</v>
      </c>
      <c r="L21" s="9">
        <v>6929</v>
      </c>
      <c r="M21" s="9">
        <v>6970</v>
      </c>
      <c r="N21" s="9">
        <v>7690</v>
      </c>
      <c r="O21" s="9">
        <v>7995</v>
      </c>
      <c r="P21" s="9">
        <v>8341</v>
      </c>
      <c r="Q21" s="159">
        <v>9490</v>
      </c>
    </row>
    <row r="22" spans="2:17" s="3" customFormat="1" x14ac:dyDescent="0.55000000000000004">
      <c r="B22" s="43" t="s">
        <v>153</v>
      </c>
      <c r="C22" t="s">
        <v>155</v>
      </c>
      <c r="D22" s="9">
        <v>3069</v>
      </c>
      <c r="E22" s="9">
        <v>3045</v>
      </c>
      <c r="F22" s="9">
        <v>3257</v>
      </c>
      <c r="G22" s="9">
        <v>5626</v>
      </c>
      <c r="H22" s="9">
        <v>6025</v>
      </c>
      <c r="I22" s="9">
        <v>6443</v>
      </c>
      <c r="J22" s="9">
        <v>6956</v>
      </c>
      <c r="K22" s="9">
        <v>8107</v>
      </c>
      <c r="L22" s="9">
        <v>11474</v>
      </c>
      <c r="M22" s="9">
        <v>12041</v>
      </c>
      <c r="N22" s="9">
        <v>12706</v>
      </c>
      <c r="O22" s="9">
        <v>13265</v>
      </c>
      <c r="P22" s="9">
        <v>13719</v>
      </c>
      <c r="Q22" s="159">
        <v>17641</v>
      </c>
    </row>
    <row r="23" spans="2:17" s="3" customFormat="1" x14ac:dyDescent="0.55000000000000004">
      <c r="B23" s="78" t="s">
        <v>167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x14ac:dyDescent="0.55000000000000004">
      <c r="B24" s="81" t="s">
        <v>168</v>
      </c>
    </row>
    <row r="25" spans="2:17" x14ac:dyDescent="0.55000000000000004">
      <c r="B25" s="81" t="s">
        <v>224</v>
      </c>
    </row>
    <row r="26" spans="2:17" x14ac:dyDescent="0.55000000000000004">
      <c r="B26" s="78"/>
    </row>
  </sheetData>
  <phoneticPr fontId="7"/>
  <pageMargins left="0.7" right="0.7" top="0.75" bottom="0.75" header="0.3" footer="0.3"/>
  <pageSetup paperSize="8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96"/>
  <sheetViews>
    <sheetView showGridLines="0" zoomScale="85" zoomScaleNormal="85" zoomScaleSheetLayoutView="85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2" sqref="L2"/>
    </sheetView>
  </sheetViews>
  <sheetFormatPr defaultRowHeight="18" outlineLevelRow="1" outlineLevelCol="1" x14ac:dyDescent="0.55000000000000004"/>
  <cols>
    <col min="1" max="1" width="4.5" customWidth="1"/>
    <col min="2" max="2" width="30" customWidth="1"/>
    <col min="3" max="11" width="13.83203125" hidden="1" customWidth="1" outlineLevel="1"/>
    <col min="12" max="12" width="13.83203125" customWidth="1" collapsed="1"/>
    <col min="13" max="17" width="13.83203125" customWidth="1"/>
    <col min="18" max="18" width="4.5" customWidth="1"/>
  </cols>
  <sheetData>
    <row r="1" spans="2:17" s="3" customFormat="1" ht="18.5" thickBot="1" x14ac:dyDescent="0.6">
      <c r="B1" s="1"/>
      <c r="C1" s="2"/>
      <c r="D1" s="2"/>
      <c r="E1" s="2"/>
      <c r="F1" s="2"/>
      <c r="G1" s="2"/>
      <c r="H1" s="2"/>
      <c r="I1" s="2"/>
      <c r="J1" s="2"/>
      <c r="K1" s="2"/>
      <c r="L1" s="7">
        <v>43738</v>
      </c>
      <c r="M1" s="7">
        <v>44104</v>
      </c>
      <c r="N1" s="28">
        <v>44469</v>
      </c>
      <c r="O1" s="28">
        <v>44834</v>
      </c>
      <c r="P1" s="28">
        <v>45199</v>
      </c>
      <c r="Q1" s="2"/>
    </row>
    <row r="2" spans="2:17" ht="29" x14ac:dyDescent="0.55000000000000004">
      <c r="B2" s="4" t="s">
        <v>58</v>
      </c>
      <c r="L2" s="5"/>
      <c r="P2" s="5"/>
      <c r="Q2" s="5" t="s">
        <v>166</v>
      </c>
    </row>
    <row r="3" spans="2:17" ht="18.5" thickBot="1" x14ac:dyDescent="0.6">
      <c r="B3" s="6"/>
      <c r="C3" s="7">
        <v>40451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ht="18.5" hidden="1" outlineLevel="1" thickBot="1" x14ac:dyDescent="0.6">
      <c r="B4" s="14" t="s">
        <v>5</v>
      </c>
      <c r="C4" s="15">
        <v>78105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8.5" hidden="1" outlineLevel="1" thickTop="1" x14ac:dyDescent="0.55000000000000004">
      <c r="B5" s="18" t="s">
        <v>59</v>
      </c>
      <c r="C5" s="9">
        <v>20749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hidden="1" outlineLevel="1" x14ac:dyDescent="0.55000000000000004">
      <c r="B6" s="18" t="s">
        <v>60</v>
      </c>
      <c r="C6" s="9">
        <v>11402</v>
      </c>
      <c r="D6" s="9" t="s">
        <v>61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idden="1" outlineLevel="1" x14ac:dyDescent="0.55000000000000004">
      <c r="B7" s="18" t="s">
        <v>62</v>
      </c>
      <c r="C7" s="9">
        <v>4394</v>
      </c>
      <c r="D7" s="9" t="s">
        <v>63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hidden="1" outlineLevel="1" x14ac:dyDescent="0.55000000000000004">
      <c r="B8" s="18" t="s">
        <v>64</v>
      </c>
      <c r="C8" s="9">
        <v>1649</v>
      </c>
      <c r="D8" s="9" t="s">
        <v>65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7" hidden="1" outlineLevel="1" x14ac:dyDescent="0.55000000000000004">
      <c r="B9" s="18" t="s">
        <v>66</v>
      </c>
      <c r="C9" s="9">
        <v>13105</v>
      </c>
      <c r="D9" s="9" t="s">
        <v>67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7" hidden="1" outlineLevel="1" x14ac:dyDescent="0.55000000000000004">
      <c r="B10" s="18" t="s">
        <v>68</v>
      </c>
      <c r="C10" s="9">
        <v>17982</v>
      </c>
      <c r="D10" s="9" t="s">
        <v>67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hidden="1" outlineLevel="1" x14ac:dyDescent="0.55000000000000004">
      <c r="B11" s="18" t="s">
        <v>69</v>
      </c>
      <c r="C11" s="9">
        <v>8819</v>
      </c>
      <c r="D11" s="9" t="s">
        <v>70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18.5" hidden="1" outlineLevel="1" thickBot="1" x14ac:dyDescent="0.6">
      <c r="B12" s="10" t="s">
        <v>71</v>
      </c>
      <c r="C12" s="11">
        <v>1818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2:17" ht="18.5" hidden="1" outlineLevel="1" thickTop="1" x14ac:dyDescent="0.55000000000000004">
      <c r="B13" s="18" t="s">
        <v>59</v>
      </c>
      <c r="C13" s="9">
        <v>1153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hidden="1" outlineLevel="1" x14ac:dyDescent="0.55000000000000004">
      <c r="B14" s="18" t="s">
        <v>60</v>
      </c>
      <c r="C14" s="9">
        <v>262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7" hidden="1" outlineLevel="1" x14ac:dyDescent="0.55000000000000004">
      <c r="B15" s="18" t="s">
        <v>62</v>
      </c>
      <c r="C15" s="9">
        <v>-15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2:17" hidden="1" outlineLevel="1" x14ac:dyDescent="0.55000000000000004">
      <c r="B16" s="18" t="s">
        <v>64</v>
      </c>
      <c r="C16" s="9">
        <v>-242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2:17" hidden="1" outlineLevel="1" x14ac:dyDescent="0.55000000000000004">
      <c r="B17" s="18" t="s">
        <v>72</v>
      </c>
      <c r="C17" s="9">
        <v>731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2:17" hidden="1" outlineLevel="1" x14ac:dyDescent="0.55000000000000004">
      <c r="B18" s="18" t="s">
        <v>68</v>
      </c>
      <c r="C18" s="9">
        <v>-287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2:17" ht="18.5" hidden="1" outlineLevel="1" thickBot="1" x14ac:dyDescent="0.6">
      <c r="B19" s="24" t="s">
        <v>73</v>
      </c>
      <c r="C19" s="17">
        <v>216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s="3" customFormat="1" ht="18.5" hidden="1" outlineLevel="1" thickTop="1" x14ac:dyDescent="0.55000000000000004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29" hidden="1" outlineLevel="1" x14ac:dyDescent="0.55000000000000004">
      <c r="B21" s="4" t="s">
        <v>58</v>
      </c>
      <c r="L21" s="5"/>
      <c r="P21" s="5"/>
      <c r="Q21" s="5" t="s">
        <v>166</v>
      </c>
    </row>
    <row r="22" spans="2:17" ht="18.5" hidden="1" outlineLevel="1" thickBot="1" x14ac:dyDescent="0.6">
      <c r="B22" s="6"/>
      <c r="C22" s="7">
        <v>40451</v>
      </c>
      <c r="D22" s="7">
        <v>40816</v>
      </c>
      <c r="E22" s="7">
        <v>41182</v>
      </c>
      <c r="F22" s="7">
        <v>41547</v>
      </c>
      <c r="G22" s="7">
        <v>41912</v>
      </c>
      <c r="H22" s="7">
        <v>42277</v>
      </c>
      <c r="I22" s="7"/>
      <c r="J22" s="7"/>
      <c r="K22" s="7"/>
      <c r="L22" s="7"/>
      <c r="M22" s="7"/>
      <c r="N22" s="7"/>
      <c r="O22" s="7"/>
      <c r="P22" s="7"/>
      <c r="Q22" s="7"/>
    </row>
    <row r="23" spans="2:17" ht="18.5" hidden="1" outlineLevel="1" thickBot="1" x14ac:dyDescent="0.6">
      <c r="B23" s="14" t="s">
        <v>5</v>
      </c>
      <c r="C23" s="15">
        <v>78105</v>
      </c>
      <c r="D23" s="15">
        <v>80249</v>
      </c>
      <c r="E23" s="15">
        <v>80659</v>
      </c>
      <c r="F23" s="15">
        <v>86858</v>
      </c>
      <c r="G23" s="15">
        <v>90134</v>
      </c>
      <c r="H23" s="15">
        <v>95945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8.5" hidden="1" outlineLevel="1" thickTop="1" x14ac:dyDescent="0.55000000000000004">
      <c r="B24" s="18" t="s">
        <v>74</v>
      </c>
      <c r="C24" s="9">
        <v>20749</v>
      </c>
      <c r="D24" s="9">
        <v>20725</v>
      </c>
      <c r="E24" s="9">
        <v>20942</v>
      </c>
      <c r="F24" s="9">
        <v>23620</v>
      </c>
      <c r="G24" s="9">
        <v>27345</v>
      </c>
      <c r="H24" s="9">
        <v>27392</v>
      </c>
      <c r="I24" s="9"/>
      <c r="J24" s="9"/>
      <c r="K24" s="9"/>
      <c r="L24" s="9"/>
      <c r="M24" s="9"/>
      <c r="N24" s="9"/>
      <c r="O24" s="9"/>
      <c r="P24" s="9"/>
      <c r="Q24" s="9"/>
    </row>
    <row r="25" spans="2:17" hidden="1" outlineLevel="1" x14ac:dyDescent="0.55000000000000004">
      <c r="B25" s="18" t="s">
        <v>75</v>
      </c>
      <c r="C25" s="9">
        <v>31087</v>
      </c>
      <c r="D25" s="9">
        <v>32538</v>
      </c>
      <c r="E25" s="9">
        <v>32667</v>
      </c>
      <c r="F25" s="9">
        <v>31231</v>
      </c>
      <c r="G25" s="9">
        <v>29077</v>
      </c>
      <c r="H25" s="9">
        <v>29693</v>
      </c>
      <c r="I25" s="159" t="s">
        <v>225</v>
      </c>
      <c r="J25" s="9"/>
      <c r="K25" s="9"/>
      <c r="L25" s="9"/>
      <c r="M25" s="9"/>
      <c r="N25" s="9"/>
      <c r="O25" s="9"/>
      <c r="P25" s="9"/>
      <c r="Q25" s="9"/>
    </row>
    <row r="26" spans="2:17" hidden="1" outlineLevel="1" x14ac:dyDescent="0.55000000000000004">
      <c r="B26" s="18" t="s">
        <v>76</v>
      </c>
      <c r="C26" s="9">
        <v>1381</v>
      </c>
      <c r="D26" s="9">
        <v>2040</v>
      </c>
      <c r="E26" s="9">
        <v>2827</v>
      </c>
      <c r="F26" s="9">
        <v>8203</v>
      </c>
      <c r="G26" s="9">
        <v>10504</v>
      </c>
      <c r="H26" s="9">
        <v>14574</v>
      </c>
      <c r="I26" s="9"/>
      <c r="J26" s="9"/>
      <c r="K26" s="9"/>
      <c r="L26" s="9"/>
      <c r="M26" s="9"/>
      <c r="N26" s="9"/>
      <c r="O26" s="9"/>
      <c r="P26" s="9"/>
      <c r="Q26" s="9"/>
    </row>
    <row r="27" spans="2:17" hidden="1" outlineLevel="1" x14ac:dyDescent="0.55000000000000004">
      <c r="B27" s="18" t="s">
        <v>77</v>
      </c>
      <c r="C27" s="9">
        <v>15797</v>
      </c>
      <c r="D27" s="9">
        <v>15832</v>
      </c>
      <c r="E27" s="9">
        <v>15581</v>
      </c>
      <c r="F27" s="9">
        <v>15398</v>
      </c>
      <c r="G27" s="9">
        <v>15680</v>
      </c>
      <c r="H27" s="9">
        <v>16141</v>
      </c>
      <c r="I27" s="9"/>
      <c r="J27" s="9"/>
      <c r="K27" s="9"/>
      <c r="L27" s="9"/>
      <c r="M27" s="9"/>
      <c r="N27" s="9"/>
      <c r="O27" s="9"/>
      <c r="P27" s="9"/>
      <c r="Q27" s="9"/>
    </row>
    <row r="28" spans="2:17" hidden="1" outlineLevel="1" x14ac:dyDescent="0.55000000000000004">
      <c r="B28" s="18" t="s">
        <v>78</v>
      </c>
      <c r="C28" s="9">
        <v>9088</v>
      </c>
      <c r="D28" s="9">
        <v>9112</v>
      </c>
      <c r="E28" s="9">
        <v>8641</v>
      </c>
      <c r="F28" s="9">
        <v>8404</v>
      </c>
      <c r="G28" s="9">
        <v>7525</v>
      </c>
      <c r="H28" s="9">
        <v>8142</v>
      </c>
      <c r="I28" s="160" t="s">
        <v>226</v>
      </c>
      <c r="J28" s="9"/>
      <c r="K28" s="9"/>
      <c r="L28" s="9"/>
      <c r="M28" s="9"/>
      <c r="N28" s="9"/>
      <c r="O28" s="9"/>
      <c r="P28" s="9"/>
      <c r="Q28" s="9"/>
    </row>
    <row r="29" spans="2:17" ht="18.5" hidden="1" outlineLevel="1" thickBot="1" x14ac:dyDescent="0.6">
      <c r="B29" s="10" t="s">
        <v>79</v>
      </c>
      <c r="C29" s="11">
        <v>1818</v>
      </c>
      <c r="D29" s="11">
        <v>1927</v>
      </c>
      <c r="E29" s="11">
        <v>2245</v>
      </c>
      <c r="F29" s="11">
        <v>2081</v>
      </c>
      <c r="G29" s="11">
        <v>280</v>
      </c>
      <c r="H29" s="11">
        <v>1599</v>
      </c>
      <c r="I29" s="11"/>
      <c r="J29" s="11"/>
      <c r="K29" s="11"/>
      <c r="L29" s="11"/>
      <c r="M29" s="11"/>
      <c r="N29" s="11"/>
      <c r="O29" s="11"/>
      <c r="P29" s="11"/>
      <c r="Q29" s="11"/>
    </row>
    <row r="30" spans="2:17" ht="18.5" hidden="1" outlineLevel="1" thickTop="1" x14ac:dyDescent="0.55000000000000004">
      <c r="B30" s="18" t="s">
        <v>80</v>
      </c>
      <c r="C30" s="9">
        <v>1154</v>
      </c>
      <c r="D30" s="9">
        <v>379</v>
      </c>
      <c r="E30" s="9">
        <v>972</v>
      </c>
      <c r="F30" s="9">
        <v>1350</v>
      </c>
      <c r="G30" s="9">
        <v>1282</v>
      </c>
      <c r="H30" s="9">
        <v>1490</v>
      </c>
      <c r="I30" s="9"/>
      <c r="J30" s="9"/>
      <c r="K30" s="9"/>
      <c r="L30" s="9"/>
      <c r="M30" s="9"/>
      <c r="N30" s="9"/>
      <c r="O30" s="9"/>
      <c r="P30" s="9"/>
      <c r="Q30" s="9"/>
    </row>
    <row r="31" spans="2:17" hidden="1" outlineLevel="1" x14ac:dyDescent="0.55000000000000004">
      <c r="B31" s="18" t="s">
        <v>81</v>
      </c>
      <c r="C31" s="9">
        <v>475</v>
      </c>
      <c r="D31" s="9">
        <v>1008</v>
      </c>
      <c r="E31" s="9">
        <v>1032</v>
      </c>
      <c r="F31" s="9">
        <v>642</v>
      </c>
      <c r="G31" s="9">
        <v>-1212</v>
      </c>
      <c r="H31" s="9">
        <v>-515</v>
      </c>
      <c r="I31" s="9"/>
      <c r="J31" s="9"/>
      <c r="K31" s="9"/>
      <c r="L31" s="9"/>
      <c r="M31" s="9"/>
      <c r="N31" s="9"/>
      <c r="O31" s="9"/>
      <c r="P31" s="9"/>
      <c r="Q31" s="9"/>
    </row>
    <row r="32" spans="2:17" hidden="1" outlineLevel="1" x14ac:dyDescent="0.55000000000000004">
      <c r="B32" s="18" t="s">
        <v>82</v>
      </c>
      <c r="C32" s="9">
        <v>1</v>
      </c>
      <c r="D32" s="9">
        <v>141</v>
      </c>
      <c r="E32" s="9">
        <v>-190</v>
      </c>
      <c r="F32" s="9">
        <v>-445</v>
      </c>
      <c r="G32" s="9">
        <v>-319</v>
      </c>
      <c r="H32" s="9">
        <v>101</v>
      </c>
      <c r="I32" s="9"/>
      <c r="J32" s="9"/>
      <c r="K32" s="9"/>
      <c r="L32" s="9"/>
      <c r="M32" s="9"/>
      <c r="N32" s="9"/>
      <c r="O32" s="9"/>
      <c r="P32" s="9"/>
      <c r="Q32" s="9"/>
    </row>
    <row r="33" spans="2:17" hidden="1" outlineLevel="1" x14ac:dyDescent="0.55000000000000004">
      <c r="B33" s="18" t="s">
        <v>83</v>
      </c>
      <c r="C33" s="9">
        <v>247</v>
      </c>
      <c r="D33" s="9">
        <v>496</v>
      </c>
      <c r="E33" s="9">
        <v>450</v>
      </c>
      <c r="F33" s="9">
        <v>398</v>
      </c>
      <c r="G33" s="9">
        <v>276</v>
      </c>
      <c r="H33" s="9">
        <v>421</v>
      </c>
      <c r="I33" s="9"/>
      <c r="J33" s="9"/>
      <c r="K33" s="9"/>
      <c r="L33" s="9"/>
      <c r="M33" s="9"/>
      <c r="N33" s="9"/>
      <c r="O33" s="9"/>
      <c r="P33" s="9"/>
      <c r="Q33" s="9"/>
    </row>
    <row r="34" spans="2:17" ht="18.5" hidden="1" outlineLevel="1" thickBot="1" x14ac:dyDescent="0.6">
      <c r="B34" s="24" t="s">
        <v>73</v>
      </c>
      <c r="C34" s="17">
        <v>-59</v>
      </c>
      <c r="D34" s="17">
        <v>-97</v>
      </c>
      <c r="E34" s="17">
        <v>-19</v>
      </c>
      <c r="F34" s="17">
        <v>136</v>
      </c>
      <c r="G34" s="17">
        <v>253</v>
      </c>
      <c r="H34" s="17">
        <v>102</v>
      </c>
      <c r="I34" s="17"/>
      <c r="J34" s="17"/>
      <c r="K34" s="17"/>
      <c r="L34" s="17"/>
      <c r="M34" s="17"/>
      <c r="N34" s="17"/>
      <c r="O34" s="17"/>
      <c r="P34" s="17"/>
      <c r="Q34" s="17"/>
    </row>
    <row r="35" spans="2:17" ht="18.5" hidden="1" outlineLevel="1" thickTop="1" x14ac:dyDescent="0.55000000000000004"/>
    <row r="36" spans="2:17" ht="29" hidden="1" outlineLevel="1" x14ac:dyDescent="0.55000000000000004">
      <c r="B36" s="4" t="s">
        <v>58</v>
      </c>
      <c r="L36" s="5"/>
      <c r="P36" s="5"/>
      <c r="Q36" s="5" t="s">
        <v>166</v>
      </c>
    </row>
    <row r="37" spans="2:17" ht="18.5" hidden="1" outlineLevel="1" thickBot="1" x14ac:dyDescent="0.6">
      <c r="B37" s="6"/>
      <c r="C37" s="7"/>
      <c r="D37" s="7"/>
      <c r="E37" s="7"/>
      <c r="F37" s="7"/>
      <c r="G37" s="7"/>
      <c r="H37" s="7">
        <v>42277</v>
      </c>
      <c r="I37" s="7">
        <v>42643</v>
      </c>
      <c r="J37" s="7"/>
      <c r="K37" s="7"/>
      <c r="L37" s="7"/>
      <c r="M37" s="7"/>
      <c r="N37" s="7"/>
      <c r="O37" s="7"/>
      <c r="P37" s="7"/>
      <c r="Q37" s="7"/>
    </row>
    <row r="38" spans="2:17" ht="18.5" hidden="1" outlineLevel="1" thickBot="1" x14ac:dyDescent="0.6">
      <c r="B38" s="14" t="s">
        <v>5</v>
      </c>
      <c r="C38" s="15"/>
      <c r="D38" s="15"/>
      <c r="E38" s="15"/>
      <c r="F38" s="15"/>
      <c r="G38" s="15"/>
      <c r="H38" s="15">
        <v>95945</v>
      </c>
      <c r="I38" s="15">
        <v>99049</v>
      </c>
      <c r="J38" s="15"/>
      <c r="K38" s="15"/>
      <c r="L38" s="15"/>
      <c r="M38" s="15"/>
      <c r="N38" s="15"/>
      <c r="O38" s="15"/>
      <c r="P38" s="15"/>
      <c r="Q38" s="15"/>
    </row>
    <row r="39" spans="2:17" ht="18.5" hidden="1" outlineLevel="1" thickTop="1" x14ac:dyDescent="0.55000000000000004">
      <c r="B39" s="18" t="s">
        <v>74</v>
      </c>
      <c r="C39" s="9"/>
      <c r="D39" s="9"/>
      <c r="E39" s="9"/>
      <c r="F39" s="9"/>
      <c r="G39" s="9"/>
      <c r="H39" s="9">
        <v>27392</v>
      </c>
      <c r="I39" s="9">
        <v>27492</v>
      </c>
      <c r="J39" s="159"/>
      <c r="K39" s="9"/>
      <c r="L39" s="9"/>
      <c r="M39" s="9"/>
      <c r="N39" s="9"/>
      <c r="O39" s="9"/>
      <c r="P39" s="9"/>
      <c r="Q39" s="9"/>
    </row>
    <row r="40" spans="2:17" hidden="1" outlineLevel="1" x14ac:dyDescent="0.55000000000000004">
      <c r="B40" s="18" t="s">
        <v>84</v>
      </c>
      <c r="C40" s="9"/>
      <c r="D40" s="9"/>
      <c r="E40" s="9"/>
      <c r="F40" s="9"/>
      <c r="G40" s="9"/>
      <c r="H40" s="9">
        <v>29637</v>
      </c>
      <c r="I40" s="9">
        <v>30518</v>
      </c>
      <c r="J40" s="159" t="s">
        <v>227</v>
      </c>
      <c r="K40" s="9"/>
      <c r="L40" s="9"/>
      <c r="M40" s="9"/>
      <c r="N40" s="9"/>
      <c r="O40" s="9"/>
      <c r="P40" s="9"/>
      <c r="Q40" s="9"/>
    </row>
    <row r="41" spans="2:17" hidden="1" outlineLevel="1" x14ac:dyDescent="0.55000000000000004">
      <c r="B41" s="18" t="s">
        <v>85</v>
      </c>
      <c r="C41" s="9"/>
      <c r="D41" s="9"/>
      <c r="E41" s="9"/>
      <c r="F41" s="9"/>
      <c r="G41" s="9"/>
      <c r="H41" s="9">
        <v>14574</v>
      </c>
      <c r="I41" s="9">
        <v>16807</v>
      </c>
      <c r="J41" s="160"/>
      <c r="K41" s="9"/>
      <c r="L41" s="9"/>
      <c r="M41" s="9"/>
      <c r="N41" s="9"/>
      <c r="O41" s="9"/>
      <c r="P41" s="9"/>
      <c r="Q41" s="9"/>
    </row>
    <row r="42" spans="2:17" hidden="1" outlineLevel="1" x14ac:dyDescent="0.55000000000000004">
      <c r="B42" s="18" t="s">
        <v>86</v>
      </c>
      <c r="C42" s="9"/>
      <c r="D42" s="9"/>
      <c r="E42" s="9"/>
      <c r="F42" s="9"/>
      <c r="G42" s="9"/>
      <c r="H42" s="9">
        <v>16781</v>
      </c>
      <c r="I42" s="9">
        <v>16785</v>
      </c>
      <c r="J42" s="160"/>
      <c r="K42" s="9"/>
      <c r="L42" s="9"/>
      <c r="M42" s="9"/>
      <c r="N42" s="9"/>
      <c r="O42" s="9"/>
      <c r="P42" s="9"/>
      <c r="Q42" s="9"/>
    </row>
    <row r="43" spans="2:17" hidden="1" outlineLevel="1" x14ac:dyDescent="0.55000000000000004">
      <c r="B43" s="18" t="s">
        <v>87</v>
      </c>
      <c r="C43" s="9"/>
      <c r="D43" s="9"/>
      <c r="E43" s="9"/>
      <c r="F43" s="9"/>
      <c r="G43" s="9"/>
      <c r="H43" s="9">
        <v>7558</v>
      </c>
      <c r="I43" s="9">
        <v>7444</v>
      </c>
      <c r="J43" s="161" t="s">
        <v>228</v>
      </c>
      <c r="K43" s="26"/>
      <c r="L43" s="26"/>
      <c r="M43" s="26"/>
      <c r="N43" s="26"/>
      <c r="O43" s="26"/>
      <c r="P43" s="26"/>
      <c r="Q43" s="26"/>
    </row>
    <row r="44" spans="2:17" ht="18.5" hidden="1" outlineLevel="1" thickBot="1" x14ac:dyDescent="0.6">
      <c r="B44" s="10" t="s">
        <v>88</v>
      </c>
      <c r="C44" s="11"/>
      <c r="D44" s="11"/>
      <c r="E44" s="11"/>
      <c r="F44" s="11"/>
      <c r="G44" s="11"/>
      <c r="H44" s="11">
        <v>1599</v>
      </c>
      <c r="I44" s="11">
        <v>2732</v>
      </c>
      <c r="J44" s="11"/>
      <c r="K44" s="11"/>
      <c r="L44" s="11"/>
      <c r="M44" s="11"/>
      <c r="N44" s="11"/>
      <c r="O44" s="11"/>
      <c r="P44" s="11"/>
      <c r="Q44" s="11"/>
    </row>
    <row r="45" spans="2:17" ht="18.5" hidden="1" outlineLevel="1" thickTop="1" x14ac:dyDescent="0.55000000000000004">
      <c r="B45" s="18" t="s">
        <v>74</v>
      </c>
      <c r="C45" s="9"/>
      <c r="D45" s="9"/>
      <c r="E45" s="9"/>
      <c r="F45" s="9"/>
      <c r="G45" s="9"/>
      <c r="H45" s="9">
        <v>1490</v>
      </c>
      <c r="I45" s="9">
        <v>1403</v>
      </c>
      <c r="J45" s="9"/>
      <c r="K45" s="9"/>
      <c r="L45" s="9"/>
      <c r="M45" s="9"/>
      <c r="N45" s="9"/>
      <c r="O45" s="9"/>
      <c r="P45" s="9"/>
      <c r="Q45" s="9"/>
    </row>
    <row r="46" spans="2:17" hidden="1" outlineLevel="1" x14ac:dyDescent="0.55000000000000004">
      <c r="B46" s="18" t="s">
        <v>89</v>
      </c>
      <c r="C46" s="9"/>
      <c r="D46" s="9"/>
      <c r="E46" s="9"/>
      <c r="F46" s="9"/>
      <c r="G46" s="9"/>
      <c r="H46" s="9">
        <v>-377</v>
      </c>
      <c r="I46" s="9">
        <v>993</v>
      </c>
      <c r="J46" s="9"/>
      <c r="K46" s="9"/>
      <c r="L46" s="9"/>
      <c r="M46" s="9"/>
      <c r="N46" s="9"/>
      <c r="O46" s="9"/>
      <c r="P46" s="9"/>
      <c r="Q46" s="9"/>
    </row>
    <row r="47" spans="2:17" hidden="1" outlineLevel="1" x14ac:dyDescent="0.55000000000000004">
      <c r="B47" s="18" t="s">
        <v>85</v>
      </c>
      <c r="C47" s="9"/>
      <c r="D47" s="9"/>
      <c r="E47" s="9"/>
      <c r="F47" s="9"/>
      <c r="G47" s="9"/>
      <c r="H47" s="9">
        <v>101</v>
      </c>
      <c r="I47" s="9">
        <v>225</v>
      </c>
      <c r="J47" s="9"/>
      <c r="K47" s="9"/>
      <c r="L47" s="9"/>
      <c r="M47" s="9"/>
      <c r="N47" s="9"/>
      <c r="O47" s="9"/>
      <c r="P47" s="9"/>
      <c r="Q47" s="9"/>
    </row>
    <row r="48" spans="2:17" hidden="1" outlineLevel="1" x14ac:dyDescent="0.55000000000000004">
      <c r="B48" s="18" t="s">
        <v>77</v>
      </c>
      <c r="C48" s="9"/>
      <c r="D48" s="9"/>
      <c r="E48" s="9"/>
      <c r="F48" s="9"/>
      <c r="G48" s="9"/>
      <c r="H48" s="9">
        <v>349</v>
      </c>
      <c r="I48" s="9">
        <v>474</v>
      </c>
      <c r="J48" s="9"/>
      <c r="K48" s="9"/>
      <c r="L48" s="9"/>
      <c r="M48" s="9"/>
      <c r="N48" s="9"/>
      <c r="O48" s="9"/>
      <c r="P48" s="9"/>
      <c r="Q48" s="9"/>
    </row>
    <row r="49" spans="2:17" ht="18.5" hidden="1" outlineLevel="1" thickBot="1" x14ac:dyDescent="0.6">
      <c r="B49" s="24" t="s">
        <v>73</v>
      </c>
      <c r="C49" s="17"/>
      <c r="D49" s="17"/>
      <c r="E49" s="17"/>
      <c r="F49" s="17"/>
      <c r="G49" s="17"/>
      <c r="H49" s="17">
        <v>36</v>
      </c>
      <c r="I49" s="17">
        <v>-363</v>
      </c>
      <c r="J49" s="17"/>
      <c r="K49" s="17"/>
      <c r="L49" s="17"/>
      <c r="M49" s="17"/>
      <c r="N49" s="17"/>
      <c r="O49" s="17"/>
      <c r="P49" s="17"/>
      <c r="Q49" s="17"/>
    </row>
    <row r="50" spans="2:17" ht="18.5" hidden="1" outlineLevel="1" thickTop="1" x14ac:dyDescent="0.55000000000000004"/>
    <row r="51" spans="2:17" ht="29" hidden="1" outlineLevel="1" x14ac:dyDescent="0.55000000000000004">
      <c r="B51" s="4" t="s">
        <v>58</v>
      </c>
      <c r="L51" s="5"/>
      <c r="P51" s="5"/>
      <c r="Q51" s="5" t="s">
        <v>166</v>
      </c>
    </row>
    <row r="52" spans="2:17" ht="18.5" hidden="1" outlineLevel="1" thickBot="1" x14ac:dyDescent="0.6">
      <c r="B52" s="6"/>
      <c r="C52" s="7"/>
      <c r="D52" s="7"/>
      <c r="E52" s="7"/>
      <c r="F52" s="7"/>
      <c r="G52" s="7"/>
      <c r="H52" s="7"/>
      <c r="I52" s="7">
        <v>42643</v>
      </c>
      <c r="J52" s="7">
        <v>43008</v>
      </c>
      <c r="K52" s="7">
        <v>43373</v>
      </c>
      <c r="L52" s="7">
        <v>43738</v>
      </c>
      <c r="M52" s="7"/>
      <c r="N52" s="7"/>
      <c r="O52" s="7"/>
      <c r="P52" s="7"/>
      <c r="Q52" s="7"/>
    </row>
    <row r="53" spans="2:17" ht="18.5" hidden="1" outlineLevel="1" thickBot="1" x14ac:dyDescent="0.6">
      <c r="B53" s="14" t="s">
        <v>5</v>
      </c>
      <c r="C53" s="15"/>
      <c r="D53" s="15"/>
      <c r="E53" s="15"/>
      <c r="F53" s="15"/>
      <c r="G53" s="15"/>
      <c r="H53" s="15"/>
      <c r="I53" s="15">
        <v>99049</v>
      </c>
      <c r="J53" s="15">
        <v>102177</v>
      </c>
      <c r="K53" s="15">
        <v>107030</v>
      </c>
      <c r="L53" s="15">
        <v>140559</v>
      </c>
      <c r="M53" s="15"/>
      <c r="N53" s="15"/>
      <c r="O53" s="15"/>
      <c r="P53" s="15"/>
      <c r="Q53" s="15"/>
    </row>
    <row r="54" spans="2:17" ht="18.5" hidden="1" outlineLevel="1" thickTop="1" x14ac:dyDescent="0.55000000000000004">
      <c r="B54" s="27" t="s">
        <v>90</v>
      </c>
      <c r="C54" s="9"/>
      <c r="D54" s="9"/>
      <c r="E54" s="9"/>
      <c r="F54" s="9"/>
      <c r="G54" s="9"/>
      <c r="H54" s="9"/>
      <c r="I54" s="9">
        <v>27492</v>
      </c>
      <c r="J54" s="9">
        <v>28741</v>
      </c>
      <c r="K54" s="9">
        <v>30353</v>
      </c>
      <c r="L54" s="9">
        <v>30273</v>
      </c>
      <c r="M54" s="9"/>
      <c r="N54" s="9"/>
      <c r="O54" s="9"/>
      <c r="P54" s="9"/>
      <c r="Q54" s="9"/>
    </row>
    <row r="55" spans="2:17" hidden="1" outlineLevel="1" x14ac:dyDescent="0.55000000000000004">
      <c r="B55" s="18" t="s">
        <v>91</v>
      </c>
      <c r="C55" s="9"/>
      <c r="D55" s="9"/>
      <c r="E55" s="9"/>
      <c r="F55" s="9"/>
      <c r="G55" s="9"/>
      <c r="H55" s="9"/>
      <c r="I55" s="9">
        <v>32683</v>
      </c>
      <c r="J55" s="9">
        <v>31132</v>
      </c>
      <c r="K55" s="9">
        <v>30059</v>
      </c>
      <c r="L55" s="9">
        <v>29561</v>
      </c>
      <c r="M55" s="9" t="s">
        <v>229</v>
      </c>
      <c r="N55" s="9"/>
      <c r="O55" s="9"/>
      <c r="P55" s="9"/>
      <c r="Q55" s="9"/>
    </row>
    <row r="56" spans="2:17" hidden="1" outlineLevel="1" x14ac:dyDescent="0.55000000000000004">
      <c r="B56" s="18" t="s">
        <v>92</v>
      </c>
      <c r="C56" s="9"/>
      <c r="D56" s="9"/>
      <c r="E56" s="9"/>
      <c r="F56" s="9"/>
      <c r="G56" s="9"/>
      <c r="H56" s="9"/>
      <c r="I56" s="9">
        <v>16831</v>
      </c>
      <c r="J56" s="9">
        <v>17886</v>
      </c>
      <c r="K56" s="9">
        <v>18928</v>
      </c>
      <c r="L56" s="9">
        <v>19080</v>
      </c>
      <c r="M56" s="9"/>
      <c r="N56" s="9"/>
      <c r="O56" s="9"/>
      <c r="P56" s="9"/>
      <c r="Q56" s="9"/>
    </row>
    <row r="57" spans="2:17" hidden="1" outlineLevel="1" x14ac:dyDescent="0.55000000000000004">
      <c r="B57" s="18" t="s">
        <v>93</v>
      </c>
      <c r="C57" s="9"/>
      <c r="D57" s="9"/>
      <c r="E57" s="9"/>
      <c r="F57" s="9"/>
      <c r="G57" s="9"/>
      <c r="H57" s="9"/>
      <c r="I57" s="9">
        <v>18908</v>
      </c>
      <c r="J57" s="9">
        <v>21434</v>
      </c>
      <c r="K57" s="9">
        <v>24415</v>
      </c>
      <c r="L57" s="9">
        <v>58142</v>
      </c>
      <c r="M57" s="9" t="s">
        <v>230</v>
      </c>
      <c r="N57" s="9"/>
      <c r="O57" s="9"/>
      <c r="P57" s="9"/>
      <c r="Q57" s="9"/>
    </row>
    <row r="58" spans="2:17" hidden="1" outlineLevel="1" x14ac:dyDescent="0.55000000000000004">
      <c r="B58" s="18" t="s">
        <v>87</v>
      </c>
      <c r="C58" s="9"/>
      <c r="D58" s="9"/>
      <c r="E58" s="9"/>
      <c r="F58" s="9"/>
      <c r="G58" s="9"/>
      <c r="H58" s="9"/>
      <c r="I58" s="9">
        <v>3132</v>
      </c>
      <c r="J58" s="9">
        <v>2982</v>
      </c>
      <c r="K58" s="9">
        <v>3273</v>
      </c>
      <c r="L58" s="9">
        <v>3500</v>
      </c>
      <c r="M58" s="9"/>
      <c r="N58" s="9"/>
      <c r="O58" s="9"/>
      <c r="P58" s="9"/>
      <c r="Q58" s="9"/>
    </row>
    <row r="59" spans="2:17" ht="18.5" hidden="1" outlineLevel="1" thickBot="1" x14ac:dyDescent="0.6">
      <c r="B59" s="10" t="s">
        <v>94</v>
      </c>
      <c r="C59" s="11"/>
      <c r="D59" s="11"/>
      <c r="E59" s="11"/>
      <c r="F59" s="11"/>
      <c r="G59" s="11"/>
      <c r="H59" s="11"/>
      <c r="I59" s="11">
        <v>2732</v>
      </c>
      <c r="J59" s="11">
        <v>3382</v>
      </c>
      <c r="K59" s="11">
        <v>3652</v>
      </c>
      <c r="L59" s="11">
        <v>4523</v>
      </c>
      <c r="M59" s="11"/>
      <c r="N59" s="11"/>
      <c r="O59" s="11"/>
      <c r="P59" s="11"/>
      <c r="Q59" s="11"/>
    </row>
    <row r="60" spans="2:17" ht="18.5" hidden="1" outlineLevel="1" thickTop="1" x14ac:dyDescent="0.55000000000000004">
      <c r="B60" s="25" t="s">
        <v>95</v>
      </c>
      <c r="C60" s="9"/>
      <c r="D60" s="9"/>
      <c r="E60" s="9"/>
      <c r="F60" s="9"/>
      <c r="G60" s="9"/>
      <c r="H60" s="9"/>
      <c r="I60" s="9">
        <v>1403</v>
      </c>
      <c r="J60" s="9">
        <v>1276</v>
      </c>
      <c r="K60" s="9">
        <v>1392</v>
      </c>
      <c r="L60" s="9">
        <v>899</v>
      </c>
      <c r="M60" s="9"/>
      <c r="N60" s="9"/>
      <c r="O60" s="9"/>
      <c r="P60" s="9"/>
      <c r="Q60" s="9"/>
    </row>
    <row r="61" spans="2:17" hidden="1" outlineLevel="1" x14ac:dyDescent="0.55000000000000004">
      <c r="B61" s="25" t="s">
        <v>96</v>
      </c>
      <c r="C61" s="9"/>
      <c r="D61" s="9"/>
      <c r="E61" s="9"/>
      <c r="F61" s="9"/>
      <c r="G61" s="9"/>
      <c r="H61" s="9"/>
      <c r="I61" s="9">
        <v>669</v>
      </c>
      <c r="J61" s="9">
        <v>1058</v>
      </c>
      <c r="K61" s="9">
        <v>549</v>
      </c>
      <c r="L61" s="9">
        <v>126</v>
      </c>
      <c r="M61" s="9"/>
      <c r="N61" s="9"/>
      <c r="O61" s="9"/>
      <c r="P61" s="9"/>
      <c r="Q61" s="9"/>
    </row>
    <row r="62" spans="2:17" hidden="1" outlineLevel="1" x14ac:dyDescent="0.55000000000000004">
      <c r="B62" s="18" t="s">
        <v>97</v>
      </c>
      <c r="C62" s="9"/>
      <c r="D62" s="9"/>
      <c r="E62" s="9"/>
      <c r="F62" s="9"/>
      <c r="G62" s="9"/>
      <c r="H62" s="9"/>
      <c r="I62" s="9">
        <v>329</v>
      </c>
      <c r="J62" s="9">
        <v>174</v>
      </c>
      <c r="K62" s="9">
        <v>646</v>
      </c>
      <c r="L62" s="9">
        <v>361</v>
      </c>
      <c r="M62" s="9"/>
      <c r="N62" s="9"/>
      <c r="O62" s="9"/>
      <c r="P62" s="9"/>
      <c r="Q62" s="9"/>
    </row>
    <row r="63" spans="2:17" hidden="1" outlineLevel="1" x14ac:dyDescent="0.55000000000000004">
      <c r="B63" s="18" t="s">
        <v>98</v>
      </c>
      <c r="C63" s="9"/>
      <c r="D63" s="9"/>
      <c r="E63" s="9"/>
      <c r="F63" s="9"/>
      <c r="G63" s="9"/>
      <c r="H63" s="9"/>
      <c r="I63" s="9">
        <v>330</v>
      </c>
      <c r="J63" s="9">
        <v>871</v>
      </c>
      <c r="K63" s="9">
        <v>1036</v>
      </c>
      <c r="L63" s="9">
        <v>2984</v>
      </c>
      <c r="M63" s="9"/>
      <c r="N63" s="9"/>
      <c r="O63" s="9"/>
      <c r="P63" s="9"/>
      <c r="Q63" s="9"/>
    </row>
    <row r="64" spans="2:17" ht="18.5" hidden="1" outlineLevel="1" thickBot="1" x14ac:dyDescent="0.6">
      <c r="B64" s="24" t="s">
        <v>73</v>
      </c>
      <c r="C64" s="17"/>
      <c r="D64" s="17"/>
      <c r="E64" s="17"/>
      <c r="F64" s="17"/>
      <c r="G64" s="17"/>
      <c r="H64" s="17"/>
      <c r="I64" s="17">
        <v>1</v>
      </c>
      <c r="J64" s="17">
        <v>3</v>
      </c>
      <c r="K64" s="17">
        <v>29</v>
      </c>
      <c r="L64" s="17">
        <v>153</v>
      </c>
      <c r="M64" s="17"/>
      <c r="N64" s="17"/>
      <c r="O64" s="17"/>
      <c r="P64" s="17"/>
      <c r="Q64" s="17"/>
    </row>
    <row r="65" spans="2:17" ht="18.5" hidden="1" outlineLevel="1" thickTop="1" x14ac:dyDescent="0.55000000000000004"/>
    <row r="66" spans="2:17" ht="29" hidden="1" outlineLevel="1" collapsed="1" x14ac:dyDescent="0.55000000000000004">
      <c r="B66" s="4" t="s">
        <v>58</v>
      </c>
      <c r="L66" s="5"/>
      <c r="P66" s="5"/>
      <c r="Q66" s="5" t="s">
        <v>166</v>
      </c>
    </row>
    <row r="67" spans="2:17" ht="18.5" collapsed="1" thickBot="1" x14ac:dyDescent="0.6">
      <c r="B67" s="6"/>
      <c r="C67" s="7"/>
      <c r="D67" s="7"/>
      <c r="E67" s="7"/>
      <c r="F67" s="7"/>
      <c r="G67" s="7"/>
      <c r="H67" s="7"/>
      <c r="I67" s="7"/>
      <c r="J67" s="7"/>
      <c r="K67" s="7"/>
      <c r="L67" s="7">
        <v>43738</v>
      </c>
      <c r="M67" s="7">
        <v>44104</v>
      </c>
      <c r="N67" s="7"/>
      <c r="O67" s="7"/>
      <c r="P67" s="7"/>
      <c r="Q67" s="7"/>
    </row>
    <row r="68" spans="2:17" ht="18.5" thickBot="1" x14ac:dyDescent="0.6">
      <c r="B68" s="14" t="s">
        <v>5</v>
      </c>
      <c r="C68" s="15"/>
      <c r="D68" s="15"/>
      <c r="E68" s="15"/>
      <c r="F68" s="15"/>
      <c r="G68" s="15"/>
      <c r="H68" s="15"/>
      <c r="I68" s="15"/>
      <c r="J68" s="15"/>
      <c r="K68" s="15"/>
      <c r="L68" s="87">
        <v>140559</v>
      </c>
      <c r="M68" s="95">
        <v>143564</v>
      </c>
      <c r="N68" s="95"/>
      <c r="O68" s="95"/>
      <c r="P68" s="95"/>
      <c r="Q68" s="95"/>
    </row>
    <row r="69" spans="2:17" ht="18.5" thickTop="1" x14ac:dyDescent="0.55000000000000004">
      <c r="B69" s="84" t="s">
        <v>169</v>
      </c>
      <c r="C69" s="2"/>
      <c r="D69" s="2"/>
      <c r="E69" s="2"/>
      <c r="F69" s="2"/>
      <c r="G69" s="2"/>
      <c r="H69" s="2"/>
      <c r="I69" s="2"/>
      <c r="J69" s="2"/>
      <c r="K69" s="2"/>
      <c r="L69" s="88">
        <v>81627</v>
      </c>
      <c r="M69" s="96">
        <v>78710</v>
      </c>
      <c r="N69" s="96"/>
      <c r="O69" s="96"/>
      <c r="P69" s="96"/>
      <c r="Q69" s="96"/>
    </row>
    <row r="70" spans="2:17" x14ac:dyDescent="0.55000000000000004">
      <c r="B70" s="29" t="s">
        <v>99</v>
      </c>
      <c r="C70" s="9"/>
      <c r="D70" s="9"/>
      <c r="E70" s="9"/>
      <c r="F70" s="9"/>
      <c r="G70" s="9"/>
      <c r="H70" s="9"/>
      <c r="I70" s="9"/>
      <c r="J70" s="9"/>
      <c r="K70" s="9"/>
      <c r="L70" s="56">
        <v>34232</v>
      </c>
      <c r="M70" s="56">
        <v>32969</v>
      </c>
      <c r="N70" s="162" t="s">
        <v>231</v>
      </c>
      <c r="O70" s="56"/>
      <c r="P70" s="56"/>
      <c r="Q70" s="56"/>
    </row>
    <row r="71" spans="2:17" x14ac:dyDescent="0.55000000000000004">
      <c r="B71" s="85" t="s">
        <v>100</v>
      </c>
      <c r="C71" s="9"/>
      <c r="D71" s="9"/>
      <c r="E71" s="9"/>
      <c r="F71" s="9"/>
      <c r="G71" s="9"/>
      <c r="H71" s="9"/>
      <c r="I71" s="9"/>
      <c r="J71" s="9"/>
      <c r="K71" s="9"/>
      <c r="L71" s="56">
        <v>28314</v>
      </c>
      <c r="M71" s="56">
        <v>26643</v>
      </c>
      <c r="N71" s="163" t="s">
        <v>231</v>
      </c>
      <c r="O71" s="56"/>
      <c r="P71" s="56"/>
      <c r="Q71" s="56"/>
    </row>
    <row r="72" spans="2:17" x14ac:dyDescent="0.55000000000000004">
      <c r="B72" s="85" t="s">
        <v>101</v>
      </c>
      <c r="C72" s="9"/>
      <c r="D72" s="9"/>
      <c r="E72" s="9"/>
      <c r="F72" s="9"/>
      <c r="G72" s="9"/>
      <c r="H72" s="9"/>
      <c r="I72" s="9"/>
      <c r="J72" s="9"/>
      <c r="K72" s="9"/>
      <c r="L72" s="56">
        <v>19080</v>
      </c>
      <c r="M72" s="56">
        <v>19098</v>
      </c>
      <c r="N72" s="163" t="s">
        <v>231</v>
      </c>
      <c r="O72" s="56"/>
      <c r="P72" s="56"/>
      <c r="Q72" s="56"/>
    </row>
    <row r="73" spans="2:17" x14ac:dyDescent="0.55000000000000004">
      <c r="B73" s="18" t="s">
        <v>102</v>
      </c>
      <c r="C73" s="9"/>
      <c r="D73" s="9"/>
      <c r="E73" s="9"/>
      <c r="F73" s="9"/>
      <c r="G73" s="9"/>
      <c r="H73" s="9"/>
      <c r="I73" s="9"/>
      <c r="J73" s="9"/>
      <c r="K73" s="9"/>
      <c r="L73" s="56">
        <v>55430</v>
      </c>
      <c r="M73" s="56">
        <v>60786</v>
      </c>
      <c r="N73" s="56"/>
      <c r="O73" s="56"/>
      <c r="P73" s="56"/>
      <c r="Q73" s="56"/>
    </row>
    <row r="74" spans="2:17" x14ac:dyDescent="0.55000000000000004">
      <c r="B74" s="18" t="s">
        <v>103</v>
      </c>
      <c r="C74" s="9"/>
      <c r="D74" s="9"/>
      <c r="E74" s="9"/>
      <c r="F74" s="9"/>
      <c r="G74" s="9"/>
      <c r="H74" s="9"/>
      <c r="I74" s="9"/>
      <c r="J74" s="9"/>
      <c r="K74" s="9"/>
      <c r="L74" s="56">
        <v>3500</v>
      </c>
      <c r="M74" s="56">
        <v>4067</v>
      </c>
      <c r="N74" s="56"/>
      <c r="O74" s="56"/>
      <c r="P74" s="56"/>
      <c r="Q74" s="56"/>
    </row>
    <row r="75" spans="2:17" ht="18.5" thickBot="1" x14ac:dyDescent="0.6">
      <c r="B75" s="10" t="s">
        <v>94</v>
      </c>
      <c r="C75" s="11"/>
      <c r="D75" s="11"/>
      <c r="E75" s="11"/>
      <c r="F75" s="11"/>
      <c r="G75" s="11"/>
      <c r="H75" s="11"/>
      <c r="I75" s="11"/>
      <c r="J75" s="11"/>
      <c r="K75" s="11"/>
      <c r="L75" s="50">
        <v>4523</v>
      </c>
      <c r="M75" s="50">
        <v>5075</v>
      </c>
      <c r="N75" s="50"/>
      <c r="O75" s="50"/>
      <c r="P75" s="50"/>
      <c r="Q75" s="50"/>
    </row>
    <row r="76" spans="2:17" ht="18.5" thickTop="1" x14ac:dyDescent="0.55000000000000004">
      <c r="B76" s="91" t="s">
        <v>169</v>
      </c>
      <c r="C76" s="90"/>
      <c r="D76" s="90"/>
      <c r="E76" s="90"/>
      <c r="F76" s="90"/>
      <c r="G76" s="90"/>
      <c r="H76" s="90"/>
      <c r="I76" s="90"/>
      <c r="J76" s="90"/>
      <c r="K76" s="90"/>
      <c r="L76" s="88">
        <v>1873</v>
      </c>
      <c r="M76" s="97">
        <v>2291</v>
      </c>
      <c r="N76" s="97"/>
      <c r="O76" s="97"/>
      <c r="P76" s="97"/>
      <c r="Q76" s="97"/>
    </row>
    <row r="77" spans="2:17" x14ac:dyDescent="0.55000000000000004">
      <c r="B77" s="86" t="s">
        <v>95</v>
      </c>
      <c r="C77" s="9"/>
      <c r="D77" s="9"/>
      <c r="E77" s="9"/>
      <c r="F77" s="9"/>
      <c r="G77" s="9"/>
      <c r="H77" s="9"/>
      <c r="I77" s="9"/>
      <c r="J77" s="9"/>
      <c r="K77" s="9"/>
      <c r="L77" s="56">
        <v>970</v>
      </c>
      <c r="M77" s="56">
        <v>424</v>
      </c>
      <c r="N77" s="56"/>
      <c r="O77" s="56"/>
      <c r="P77" s="56"/>
      <c r="Q77" s="56"/>
    </row>
    <row r="78" spans="2:17" x14ac:dyDescent="0.55000000000000004">
      <c r="B78" s="86" t="s">
        <v>104</v>
      </c>
      <c r="C78" s="9"/>
      <c r="D78" s="9"/>
      <c r="E78" s="9"/>
      <c r="F78" s="9"/>
      <c r="G78" s="9"/>
      <c r="H78" s="9"/>
      <c r="I78" s="9"/>
      <c r="J78" s="9"/>
      <c r="K78" s="9"/>
      <c r="L78" s="56">
        <v>542</v>
      </c>
      <c r="M78" s="56">
        <v>1440</v>
      </c>
      <c r="N78" s="56"/>
      <c r="O78" s="56"/>
      <c r="P78" s="56"/>
      <c r="Q78" s="56"/>
    </row>
    <row r="79" spans="2:17" x14ac:dyDescent="0.55000000000000004">
      <c r="B79" s="85" t="s">
        <v>105</v>
      </c>
      <c r="C79" s="9"/>
      <c r="D79" s="9"/>
      <c r="E79" s="9"/>
      <c r="F79" s="9"/>
      <c r="G79" s="9"/>
      <c r="H79" s="9"/>
      <c r="I79" s="9"/>
      <c r="J79" s="9"/>
      <c r="K79" s="9"/>
      <c r="L79" s="56">
        <v>361</v>
      </c>
      <c r="M79" s="56">
        <v>425</v>
      </c>
      <c r="N79" s="56"/>
      <c r="O79" s="56"/>
      <c r="P79" s="56"/>
      <c r="Q79" s="56"/>
    </row>
    <row r="80" spans="2:17" x14ac:dyDescent="0.55000000000000004">
      <c r="B80" s="18" t="s">
        <v>106</v>
      </c>
      <c r="C80" s="9"/>
      <c r="D80" s="9"/>
      <c r="E80" s="9"/>
      <c r="F80" s="9"/>
      <c r="G80" s="9"/>
      <c r="H80" s="9"/>
      <c r="I80" s="9"/>
      <c r="J80" s="9"/>
      <c r="K80" s="9"/>
      <c r="L80" s="56">
        <v>2499</v>
      </c>
      <c r="M80" s="56">
        <v>2562</v>
      </c>
      <c r="N80" s="56"/>
      <c r="O80" s="56"/>
      <c r="P80" s="56"/>
      <c r="Q80" s="56"/>
    </row>
    <row r="81" spans="2:19" ht="18.5" thickBot="1" x14ac:dyDescent="0.6">
      <c r="B81" s="24" t="s">
        <v>73</v>
      </c>
      <c r="C81" s="17"/>
      <c r="D81" s="17"/>
      <c r="E81" s="17"/>
      <c r="F81" s="17"/>
      <c r="G81" s="17"/>
      <c r="H81" s="17"/>
      <c r="I81" s="17"/>
      <c r="J81" s="17"/>
      <c r="K81" s="17"/>
      <c r="L81" s="89">
        <v>150</v>
      </c>
      <c r="M81" s="89">
        <v>221</v>
      </c>
      <c r="N81" s="217" t="s">
        <v>232</v>
      </c>
      <c r="O81" s="89"/>
      <c r="P81" s="89"/>
      <c r="Q81" s="89"/>
    </row>
    <row r="82" spans="2:19" ht="18.5" thickTop="1" x14ac:dyDescent="0.55000000000000004">
      <c r="B82" s="23"/>
    </row>
    <row r="84" spans="2:19" ht="29" x14ac:dyDescent="0.55000000000000004">
      <c r="B84" s="4" t="s">
        <v>58</v>
      </c>
      <c r="L84" s="5"/>
      <c r="P84" s="5"/>
      <c r="Q84" s="5" t="s">
        <v>166</v>
      </c>
    </row>
    <row r="85" spans="2:19" ht="18.5" thickBot="1" x14ac:dyDescent="0.6">
      <c r="B85" s="6"/>
      <c r="C85" s="7">
        <v>40451</v>
      </c>
      <c r="D85" s="7">
        <v>40816</v>
      </c>
      <c r="E85" s="7">
        <v>41182</v>
      </c>
      <c r="F85" s="7">
        <v>41547</v>
      </c>
      <c r="G85" s="7">
        <v>41912</v>
      </c>
      <c r="H85" s="7">
        <v>42277</v>
      </c>
      <c r="I85" s="7">
        <v>42643</v>
      </c>
      <c r="J85" s="7">
        <v>43008</v>
      </c>
      <c r="K85" s="7">
        <v>43373</v>
      </c>
      <c r="L85" s="7">
        <v>43738</v>
      </c>
      <c r="M85" s="7">
        <v>44104</v>
      </c>
      <c r="N85" s="28">
        <v>44469</v>
      </c>
      <c r="O85" s="28">
        <v>44834</v>
      </c>
      <c r="P85" s="28">
        <v>45199</v>
      </c>
      <c r="Q85" s="28"/>
    </row>
    <row r="86" spans="2:19" ht="18.5" thickBot="1" x14ac:dyDescent="0.6">
      <c r="B86" s="14" t="s">
        <v>5</v>
      </c>
      <c r="C86" s="15"/>
      <c r="D86" s="15"/>
      <c r="E86" s="15"/>
      <c r="F86" s="15"/>
      <c r="G86" s="15"/>
      <c r="H86" s="15"/>
      <c r="I86" s="15"/>
      <c r="J86" s="15"/>
      <c r="K86" s="15"/>
      <c r="L86" s="87"/>
      <c r="M86" s="95">
        <v>143564</v>
      </c>
      <c r="N86" s="95">
        <v>150288</v>
      </c>
      <c r="O86" s="95">
        <v>156032</v>
      </c>
      <c r="P86" s="95">
        <v>164116</v>
      </c>
      <c r="Q86" s="95"/>
    </row>
    <row r="87" spans="2:19" ht="18.5" thickTop="1" x14ac:dyDescent="0.55000000000000004">
      <c r="B87" s="18" t="s">
        <v>169</v>
      </c>
      <c r="C87" s="9"/>
      <c r="D87" s="9"/>
      <c r="E87" s="9"/>
      <c r="F87" s="9"/>
      <c r="G87" s="9"/>
      <c r="H87" s="9"/>
      <c r="I87" s="9"/>
      <c r="J87" s="9"/>
      <c r="K87" s="9"/>
      <c r="L87" s="56"/>
      <c r="M87" s="56">
        <v>77372</v>
      </c>
      <c r="N87" s="56">
        <v>78919</v>
      </c>
      <c r="O87" s="56">
        <v>78165</v>
      </c>
      <c r="P87" s="56">
        <v>79485</v>
      </c>
      <c r="Q87" s="56"/>
    </row>
    <row r="88" spans="2:19" x14ac:dyDescent="0.55000000000000004">
      <c r="B88" s="18" t="s">
        <v>102</v>
      </c>
      <c r="C88" s="9"/>
      <c r="D88" s="9"/>
      <c r="E88" s="9"/>
      <c r="F88" s="9"/>
      <c r="G88" s="9"/>
      <c r="H88" s="9"/>
      <c r="I88" s="9"/>
      <c r="J88" s="9"/>
      <c r="K88" s="9"/>
      <c r="L88" s="56"/>
      <c r="M88" s="56">
        <v>60786</v>
      </c>
      <c r="N88" s="56">
        <v>65792</v>
      </c>
      <c r="O88" s="56">
        <v>72237</v>
      </c>
      <c r="P88" s="56">
        <v>78589</v>
      </c>
      <c r="Q88" s="56"/>
    </row>
    <row r="89" spans="2:19" x14ac:dyDescent="0.55000000000000004">
      <c r="B89" s="18" t="s">
        <v>69</v>
      </c>
      <c r="C89" s="9"/>
      <c r="D89" s="9"/>
      <c r="E89" s="9"/>
      <c r="F89" s="9"/>
      <c r="G89" s="9"/>
      <c r="H89" s="9"/>
      <c r="I89" s="9"/>
      <c r="J89" s="9"/>
      <c r="K89" s="9"/>
      <c r="L89" s="56"/>
      <c r="M89" s="56">
        <v>5405</v>
      </c>
      <c r="N89" s="56">
        <v>5576</v>
      </c>
      <c r="O89" s="56">
        <v>5628</v>
      </c>
      <c r="P89" s="56">
        <v>6042</v>
      </c>
      <c r="Q89" s="56"/>
    </row>
    <row r="90" spans="2:19" ht="18.5" thickBot="1" x14ac:dyDescent="0.6">
      <c r="B90" s="10" t="s">
        <v>71</v>
      </c>
      <c r="C90" s="11"/>
      <c r="D90" s="11"/>
      <c r="E90" s="11"/>
      <c r="F90" s="11"/>
      <c r="G90" s="11"/>
      <c r="H90" s="11"/>
      <c r="I90" s="11"/>
      <c r="J90" s="11"/>
      <c r="K90" s="11"/>
      <c r="L90" s="50"/>
      <c r="M90" s="50">
        <v>5075</v>
      </c>
      <c r="N90" s="50">
        <v>6239</v>
      </c>
      <c r="O90" s="50">
        <v>6427</v>
      </c>
      <c r="P90" s="50">
        <v>6170</v>
      </c>
      <c r="Q90" s="50"/>
    </row>
    <row r="91" spans="2:19" ht="18.5" thickTop="1" x14ac:dyDescent="0.55000000000000004">
      <c r="B91" s="18" t="s">
        <v>169</v>
      </c>
      <c r="C91" s="9"/>
      <c r="D91" s="9"/>
      <c r="E91" s="9"/>
      <c r="F91" s="9"/>
      <c r="G91" s="9"/>
      <c r="H91" s="9"/>
      <c r="I91" s="9"/>
      <c r="J91" s="9"/>
      <c r="K91" s="9"/>
      <c r="L91" s="56"/>
      <c r="M91" s="56">
        <v>2184</v>
      </c>
      <c r="N91" s="56">
        <v>4138</v>
      </c>
      <c r="O91" s="56">
        <v>4430</v>
      </c>
      <c r="P91" s="56">
        <v>3942</v>
      </c>
      <c r="Q91" s="56"/>
    </row>
    <row r="92" spans="2:19" x14ac:dyDescent="0.55000000000000004">
      <c r="B92" s="18" t="s">
        <v>98</v>
      </c>
      <c r="C92" s="9"/>
      <c r="D92" s="9"/>
      <c r="E92" s="9"/>
      <c r="F92" s="9"/>
      <c r="G92" s="9"/>
      <c r="H92" s="9"/>
      <c r="I92" s="9"/>
      <c r="J92" s="9"/>
      <c r="K92" s="9"/>
      <c r="L92" s="56"/>
      <c r="M92" s="56">
        <v>2744</v>
      </c>
      <c r="N92" s="56">
        <v>3042</v>
      </c>
      <c r="O92" s="56">
        <v>3148</v>
      </c>
      <c r="P92" s="56">
        <v>3820</v>
      </c>
      <c r="Q92" s="56"/>
    </row>
    <row r="93" spans="2:19" ht="18.5" thickBot="1" x14ac:dyDescent="0.6">
      <c r="B93" s="24" t="s">
        <v>73</v>
      </c>
      <c r="C93" s="17"/>
      <c r="D93" s="17"/>
      <c r="E93" s="17"/>
      <c r="F93" s="17"/>
      <c r="G93" s="17"/>
      <c r="H93" s="17"/>
      <c r="I93" s="17"/>
      <c r="J93" s="17"/>
      <c r="K93" s="17"/>
      <c r="L93" s="89"/>
      <c r="M93" s="89">
        <v>146</v>
      </c>
      <c r="N93" s="130">
        <v>-941</v>
      </c>
      <c r="O93" s="89">
        <v>-1152</v>
      </c>
      <c r="P93" s="89">
        <v>-1592</v>
      </c>
      <c r="Q93" s="89"/>
      <c r="S93" s="31"/>
    </row>
    <row r="94" spans="2:19" s="3" customFormat="1" ht="18.5" thickTop="1" x14ac:dyDescent="0.55000000000000004">
      <c r="B94" s="7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88"/>
      <c r="Q94" s="88"/>
    </row>
    <row r="95" spans="2:19" x14ac:dyDescent="0.55000000000000004">
      <c r="B95" s="78"/>
    </row>
    <row r="96" spans="2:19" x14ac:dyDescent="0.55000000000000004">
      <c r="B96" s="78"/>
    </row>
  </sheetData>
  <phoneticPr fontId="7"/>
  <pageMargins left="0.7" right="0.7" top="0.75" bottom="0.75" header="0.3" footer="0.3"/>
  <pageSetup paperSize="8" scale="50" orientation="portrait" r:id="rId1"/>
  <rowBreaks count="1" manualBreakCount="1">
    <brk id="6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56"/>
  <sheetViews>
    <sheetView showGridLines="0" zoomScale="85" zoomScaleNormal="85" zoomScaleSheetLayoutView="85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RowHeight="18" outlineLevelRow="1" outlineLevelCol="1" x14ac:dyDescent="0.55000000000000004"/>
  <cols>
    <col min="1" max="1" width="4.5" customWidth="1"/>
    <col min="2" max="2" width="30" customWidth="1"/>
    <col min="3" max="5" width="13.83203125" hidden="1" customWidth="1" outlineLevel="1"/>
    <col min="6" max="6" width="13.83203125" customWidth="1" collapsed="1"/>
    <col min="7" max="8" width="13.83203125" customWidth="1"/>
    <col min="9" max="11" width="13.83203125" style="143" customWidth="1"/>
    <col min="17" max="17" width="9" style="57"/>
  </cols>
  <sheetData>
    <row r="1" spans="2:22" s="3" customFormat="1" ht="18.5" thickBot="1" x14ac:dyDescent="0.6">
      <c r="B1" s="1"/>
      <c r="F1" s="7">
        <v>43738</v>
      </c>
      <c r="G1" s="7">
        <v>44104</v>
      </c>
      <c r="H1" s="7">
        <v>44469</v>
      </c>
      <c r="I1" s="139">
        <v>44834</v>
      </c>
      <c r="J1" s="139">
        <v>45199</v>
      </c>
      <c r="K1" s="139">
        <v>45565</v>
      </c>
      <c r="Q1" s="81"/>
    </row>
    <row r="2" spans="2:22" ht="29" x14ac:dyDescent="0.55000000000000004">
      <c r="B2" s="106" t="s">
        <v>179</v>
      </c>
      <c r="H2" s="5"/>
      <c r="I2" s="146"/>
      <c r="J2" s="146"/>
      <c r="K2" s="146" t="s">
        <v>170</v>
      </c>
    </row>
    <row r="3" spans="2:22" s="5" customFormat="1" ht="18.5" thickBot="1" x14ac:dyDescent="0.6">
      <c r="B3" s="6"/>
      <c r="C3" s="7">
        <v>42643</v>
      </c>
      <c r="D3" s="7">
        <v>43008</v>
      </c>
      <c r="E3" s="7">
        <v>43373</v>
      </c>
      <c r="F3" s="7">
        <v>43738</v>
      </c>
      <c r="G3" s="7">
        <v>44104</v>
      </c>
      <c r="H3" s="7">
        <v>44469</v>
      </c>
      <c r="I3" s="139">
        <v>44834</v>
      </c>
      <c r="J3" s="139">
        <v>45199</v>
      </c>
      <c r="K3" s="139">
        <v>45565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x14ac:dyDescent="0.55000000000000004">
      <c r="B4" s="100" t="s">
        <v>171</v>
      </c>
      <c r="C4" s="102">
        <v>22830</v>
      </c>
      <c r="D4" s="102">
        <v>23193</v>
      </c>
      <c r="E4" s="102">
        <v>25102</v>
      </c>
      <c r="F4" s="102">
        <v>33642</v>
      </c>
      <c r="G4" s="102">
        <v>34711</v>
      </c>
      <c r="H4" s="102">
        <v>35766</v>
      </c>
      <c r="I4" s="140">
        <v>36888</v>
      </c>
      <c r="J4" s="140">
        <v>38208</v>
      </c>
      <c r="K4" s="140">
        <v>42749</v>
      </c>
      <c r="L4" s="49"/>
      <c r="M4" s="49"/>
      <c r="N4" s="49"/>
      <c r="O4" s="49"/>
      <c r="P4" s="49"/>
      <c r="Q4" s="98"/>
      <c r="R4" s="98"/>
      <c r="S4" s="49"/>
      <c r="T4" s="49"/>
      <c r="U4" s="49"/>
      <c r="V4" s="49"/>
    </row>
    <row r="5" spans="2:22" x14ac:dyDescent="0.55000000000000004">
      <c r="B5" s="100" t="s">
        <v>172</v>
      </c>
      <c r="C5" s="102">
        <v>29891</v>
      </c>
      <c r="D5" s="102">
        <v>31787</v>
      </c>
      <c r="E5" s="102">
        <v>32359</v>
      </c>
      <c r="F5" s="102">
        <v>39192</v>
      </c>
      <c r="G5" s="102">
        <v>41127</v>
      </c>
      <c r="H5" s="102">
        <v>42310</v>
      </c>
      <c r="I5" s="140">
        <v>42744</v>
      </c>
      <c r="J5" s="140">
        <v>42966</v>
      </c>
      <c r="K5" s="140">
        <v>50756</v>
      </c>
      <c r="L5" s="2"/>
      <c r="M5" s="2"/>
      <c r="N5" s="2"/>
      <c r="O5" s="2"/>
      <c r="P5" s="2"/>
      <c r="Q5" s="88"/>
      <c r="R5" s="88"/>
      <c r="S5" s="2"/>
      <c r="T5" s="2"/>
      <c r="U5" s="2"/>
      <c r="V5" s="2"/>
    </row>
    <row r="6" spans="2:22" x14ac:dyDescent="0.55000000000000004">
      <c r="B6" s="100" t="s">
        <v>173</v>
      </c>
      <c r="C6" s="102">
        <v>22591</v>
      </c>
      <c r="D6" s="102">
        <v>22685</v>
      </c>
      <c r="E6" s="102">
        <v>24178</v>
      </c>
      <c r="F6" s="102">
        <v>33001</v>
      </c>
      <c r="G6" s="102">
        <v>33273</v>
      </c>
      <c r="H6" s="102">
        <v>35427</v>
      </c>
      <c r="I6" s="140">
        <v>37378</v>
      </c>
      <c r="J6" s="140">
        <v>38187</v>
      </c>
      <c r="K6" s="140"/>
      <c r="L6" s="2"/>
      <c r="M6" s="2"/>
      <c r="N6" s="2"/>
      <c r="O6" s="2"/>
      <c r="P6" s="2"/>
      <c r="Q6" s="88"/>
      <c r="R6" s="88"/>
      <c r="S6" s="2"/>
      <c r="T6" s="2"/>
      <c r="U6" s="2"/>
      <c r="V6" s="2"/>
    </row>
    <row r="7" spans="2:22" ht="18.5" thickBot="1" x14ac:dyDescent="0.6">
      <c r="B7" s="101" t="s">
        <v>174</v>
      </c>
      <c r="C7" s="103">
        <v>23735</v>
      </c>
      <c r="D7" s="103">
        <v>24510</v>
      </c>
      <c r="E7" s="103">
        <v>25391</v>
      </c>
      <c r="F7" s="103">
        <v>34722</v>
      </c>
      <c r="G7" s="103">
        <v>34452</v>
      </c>
      <c r="H7" s="103">
        <v>36782</v>
      </c>
      <c r="I7" s="141">
        <v>39020</v>
      </c>
      <c r="J7" s="141">
        <v>44754</v>
      </c>
      <c r="K7" s="141"/>
      <c r="L7" s="22"/>
      <c r="M7" s="22"/>
      <c r="N7" s="22"/>
      <c r="O7" s="22"/>
      <c r="P7" s="22"/>
      <c r="Q7" s="35"/>
      <c r="R7" s="35"/>
      <c r="S7" s="22"/>
      <c r="T7" s="22"/>
      <c r="U7" s="22"/>
      <c r="V7" s="22"/>
    </row>
    <row r="8" spans="2:22" ht="18.5" thickTop="1" x14ac:dyDescent="0.55000000000000004">
      <c r="B8" s="104" t="s">
        <v>175</v>
      </c>
      <c r="C8" s="105">
        <v>110</v>
      </c>
      <c r="D8" s="105">
        <v>128</v>
      </c>
      <c r="E8" s="105">
        <v>101</v>
      </c>
      <c r="F8" s="105">
        <v>841</v>
      </c>
      <c r="G8" s="105">
        <v>1149</v>
      </c>
      <c r="H8" s="105">
        <v>1929</v>
      </c>
      <c r="I8" s="140">
        <v>1324</v>
      </c>
      <c r="J8" s="140">
        <v>605</v>
      </c>
      <c r="K8" s="140">
        <v>836</v>
      </c>
      <c r="L8" s="22"/>
      <c r="M8" s="22"/>
      <c r="N8" s="22"/>
      <c r="O8" s="22"/>
      <c r="P8" s="22"/>
      <c r="Q8" s="35"/>
      <c r="R8" s="35"/>
      <c r="S8" s="22"/>
      <c r="T8" s="22"/>
      <c r="U8" s="22"/>
      <c r="V8" s="22"/>
    </row>
    <row r="9" spans="2:22" x14ac:dyDescent="0.55000000000000004">
      <c r="B9" s="30" t="s">
        <v>176</v>
      </c>
      <c r="C9" s="102">
        <v>2578</v>
      </c>
      <c r="D9" s="102">
        <v>2963</v>
      </c>
      <c r="E9" s="102">
        <v>2997</v>
      </c>
      <c r="F9" s="102">
        <v>2649</v>
      </c>
      <c r="G9" s="102">
        <v>3143</v>
      </c>
      <c r="H9" s="102">
        <v>3041</v>
      </c>
      <c r="I9" s="140">
        <v>3000</v>
      </c>
      <c r="J9" s="140">
        <v>2619</v>
      </c>
      <c r="K9" s="140">
        <v>4304</v>
      </c>
      <c r="L9" s="22"/>
      <c r="M9" s="22"/>
      <c r="N9" s="22"/>
      <c r="O9" s="22"/>
      <c r="P9" s="22"/>
      <c r="Q9" s="35"/>
      <c r="R9" s="35"/>
      <c r="S9" s="22"/>
      <c r="T9" s="22"/>
      <c r="U9" s="22"/>
      <c r="V9" s="22"/>
    </row>
    <row r="10" spans="2:22" x14ac:dyDescent="0.55000000000000004">
      <c r="B10" s="30" t="s">
        <v>177</v>
      </c>
      <c r="C10" s="102">
        <v>125</v>
      </c>
      <c r="D10" s="102">
        <v>-342</v>
      </c>
      <c r="E10" s="102">
        <v>-294</v>
      </c>
      <c r="F10" s="102">
        <v>226</v>
      </c>
      <c r="G10" s="102">
        <v>743</v>
      </c>
      <c r="H10" s="102">
        <v>1262</v>
      </c>
      <c r="I10" s="140">
        <v>460</v>
      </c>
      <c r="J10" s="140">
        <v>82</v>
      </c>
      <c r="K10" s="140"/>
      <c r="L10" s="22"/>
      <c r="M10" s="22"/>
      <c r="N10" s="22"/>
      <c r="O10" s="22"/>
      <c r="P10" s="22"/>
      <c r="Q10" s="35"/>
      <c r="R10" s="35"/>
      <c r="S10" s="22"/>
      <c r="T10" s="22"/>
      <c r="U10" s="22"/>
      <c r="V10" s="22"/>
    </row>
    <row r="11" spans="2:22" ht="18.5" thickBot="1" x14ac:dyDescent="0.6">
      <c r="B11" s="101" t="s">
        <v>178</v>
      </c>
      <c r="C11" s="103">
        <v>-83</v>
      </c>
      <c r="D11" s="103">
        <v>633</v>
      </c>
      <c r="E11" s="103">
        <v>847</v>
      </c>
      <c r="F11" s="103">
        <v>804</v>
      </c>
      <c r="G11" s="103">
        <v>38</v>
      </c>
      <c r="H11" s="103">
        <v>5</v>
      </c>
      <c r="I11" s="141">
        <v>1642</v>
      </c>
      <c r="J11" s="141">
        <v>2862</v>
      </c>
      <c r="K11" s="141"/>
      <c r="L11" s="22"/>
      <c r="M11" s="22"/>
      <c r="N11" s="22"/>
      <c r="O11" s="22"/>
      <c r="P11" s="22"/>
      <c r="Q11" s="35"/>
      <c r="R11" s="35"/>
      <c r="S11" s="22"/>
      <c r="T11" s="22"/>
      <c r="U11" s="22"/>
      <c r="V11" s="22"/>
    </row>
    <row r="12" spans="2:22" ht="18.5" thickTop="1" x14ac:dyDescent="0.55000000000000004">
      <c r="B12" s="1"/>
      <c r="C12" s="2"/>
      <c r="D12" s="2"/>
      <c r="E12" s="2"/>
      <c r="F12" s="2"/>
      <c r="G12" s="2"/>
      <c r="H12" s="2"/>
      <c r="I12" s="142"/>
      <c r="J12" s="142"/>
      <c r="K12" s="142"/>
      <c r="L12" s="2"/>
      <c r="M12" s="2"/>
      <c r="N12" s="2"/>
      <c r="O12" s="2"/>
      <c r="P12" s="2"/>
      <c r="Q12" s="88"/>
      <c r="R12" s="88"/>
      <c r="S12" s="2"/>
      <c r="T12" s="2"/>
      <c r="U12" s="2"/>
      <c r="V12" s="2"/>
    </row>
    <row r="13" spans="2:22" ht="29" x14ac:dyDescent="0.55000000000000004">
      <c r="B13" s="111" t="s">
        <v>180</v>
      </c>
      <c r="H13" s="5"/>
      <c r="I13" s="146"/>
      <c r="J13" s="146"/>
      <c r="K13" s="146"/>
      <c r="L13" s="2"/>
      <c r="M13" s="2"/>
      <c r="N13" s="2"/>
      <c r="O13" s="2"/>
      <c r="P13" s="2"/>
      <c r="Q13" s="88"/>
      <c r="R13" s="88"/>
      <c r="S13" s="2"/>
      <c r="T13" s="2"/>
      <c r="U13" s="2"/>
      <c r="V13" s="2"/>
    </row>
    <row r="14" spans="2:22" ht="18.5" thickBot="1" x14ac:dyDescent="0.6">
      <c r="B14" s="6"/>
      <c r="C14" s="7">
        <v>42643</v>
      </c>
      <c r="D14" s="7">
        <v>43008</v>
      </c>
      <c r="E14" s="7">
        <v>43373</v>
      </c>
      <c r="F14" s="7">
        <v>43738</v>
      </c>
      <c r="G14" s="7">
        <v>44104</v>
      </c>
      <c r="H14" s="165">
        <v>44469</v>
      </c>
      <c r="I14" s="139">
        <v>44834</v>
      </c>
      <c r="J14" s="139">
        <v>45199</v>
      </c>
      <c r="K14" s="139">
        <v>45565</v>
      </c>
      <c r="L14" s="22"/>
      <c r="M14" s="22"/>
      <c r="N14" s="22"/>
      <c r="O14" s="22"/>
      <c r="P14" s="22"/>
      <c r="Q14" s="35"/>
      <c r="R14" s="35"/>
      <c r="S14" s="22"/>
      <c r="T14" s="22"/>
      <c r="U14" s="22"/>
      <c r="V14" s="22"/>
    </row>
    <row r="15" spans="2:22" x14ac:dyDescent="0.55000000000000004">
      <c r="B15" s="18" t="s">
        <v>171</v>
      </c>
      <c r="C15" s="102">
        <v>17534</v>
      </c>
      <c r="D15" s="102">
        <v>17451</v>
      </c>
      <c r="E15" s="102">
        <v>18565</v>
      </c>
      <c r="F15" s="102">
        <v>19299</v>
      </c>
      <c r="G15" s="102">
        <v>18509</v>
      </c>
      <c r="H15" s="102">
        <v>18456</v>
      </c>
      <c r="I15" s="140">
        <v>18140</v>
      </c>
      <c r="J15" s="140">
        <v>17720</v>
      </c>
      <c r="K15" s="140">
        <v>20671</v>
      </c>
      <c r="L15" s="22"/>
      <c r="M15" s="22"/>
      <c r="N15" s="22"/>
      <c r="O15" s="22"/>
      <c r="P15" s="22"/>
      <c r="Q15" s="35"/>
      <c r="R15" s="35"/>
      <c r="S15" s="22"/>
      <c r="T15" s="22"/>
      <c r="U15" s="22"/>
      <c r="V15" s="22"/>
    </row>
    <row r="16" spans="2:22" x14ac:dyDescent="0.55000000000000004">
      <c r="B16" s="18" t="s">
        <v>172</v>
      </c>
      <c r="C16" s="102">
        <v>24324</v>
      </c>
      <c r="D16" s="102">
        <v>25560</v>
      </c>
      <c r="E16" s="102">
        <v>25375</v>
      </c>
      <c r="F16" s="102">
        <v>24735</v>
      </c>
      <c r="G16" s="102">
        <v>25034</v>
      </c>
      <c r="H16" s="102">
        <v>24583</v>
      </c>
      <c r="I16" s="140">
        <v>23297</v>
      </c>
      <c r="J16" s="140">
        <v>22467</v>
      </c>
      <c r="K16" s="140">
        <v>27504</v>
      </c>
      <c r="L16" s="22"/>
      <c r="M16" s="22"/>
      <c r="N16" s="22"/>
      <c r="O16" s="22"/>
      <c r="P16" s="22"/>
      <c r="Q16" s="35"/>
      <c r="R16" s="35"/>
      <c r="S16" s="22"/>
      <c r="T16" s="22"/>
      <c r="U16" s="22"/>
      <c r="V16" s="22"/>
    </row>
    <row r="17" spans="2:22" x14ac:dyDescent="0.55000000000000004">
      <c r="B17" s="18" t="s">
        <v>173</v>
      </c>
      <c r="C17" s="102">
        <v>17039</v>
      </c>
      <c r="D17" s="102">
        <v>16635</v>
      </c>
      <c r="E17" s="102">
        <v>17123</v>
      </c>
      <c r="F17" s="102">
        <v>18086</v>
      </c>
      <c r="G17" s="102">
        <v>16675</v>
      </c>
      <c r="H17" s="102">
        <v>17433</v>
      </c>
      <c r="I17" s="140">
        <v>17893</v>
      </c>
      <c r="J17" s="140">
        <v>17080</v>
      </c>
      <c r="K17" s="140"/>
      <c r="L17" s="22"/>
      <c r="M17" s="22"/>
      <c r="N17" s="22"/>
      <c r="O17" s="22"/>
      <c r="P17" s="22"/>
      <c r="Q17" s="35"/>
      <c r="R17" s="35"/>
      <c r="S17" s="22"/>
      <c r="T17" s="22"/>
      <c r="U17" s="22"/>
      <c r="V17" s="22"/>
    </row>
    <row r="18" spans="2:22" ht="18.5" thickBot="1" x14ac:dyDescent="0.6">
      <c r="B18" s="24" t="s">
        <v>174</v>
      </c>
      <c r="C18" s="103">
        <v>18109</v>
      </c>
      <c r="D18" s="103">
        <v>18113</v>
      </c>
      <c r="E18" s="103">
        <v>18276</v>
      </c>
      <c r="F18" s="103">
        <v>19506</v>
      </c>
      <c r="G18" s="103">
        <v>17159</v>
      </c>
      <c r="H18" s="103">
        <v>18446</v>
      </c>
      <c r="I18" s="141">
        <v>18833</v>
      </c>
      <c r="J18" s="141">
        <v>22216</v>
      </c>
      <c r="K18" s="141"/>
      <c r="L18" s="22"/>
      <c r="M18" s="22"/>
      <c r="N18" s="22"/>
      <c r="O18" s="22"/>
      <c r="P18" s="22"/>
      <c r="Q18" s="35"/>
      <c r="R18" s="35"/>
      <c r="S18" s="22"/>
      <c r="T18" s="22"/>
      <c r="U18" s="22"/>
      <c r="V18" s="22"/>
    </row>
    <row r="19" spans="2:22" ht="18.5" thickTop="1" x14ac:dyDescent="0.55000000000000004">
      <c r="B19" s="107" t="s">
        <v>175</v>
      </c>
      <c r="C19" s="105">
        <v>121</v>
      </c>
      <c r="D19" s="105">
        <v>-6</v>
      </c>
      <c r="E19" s="105">
        <v>-47</v>
      </c>
      <c r="F19" s="105">
        <v>132</v>
      </c>
      <c r="G19" s="105">
        <v>224</v>
      </c>
      <c r="H19" s="105">
        <v>1381</v>
      </c>
      <c r="I19" s="140">
        <v>792</v>
      </c>
      <c r="J19" s="140">
        <v>304</v>
      </c>
      <c r="K19" s="216">
        <v>89</v>
      </c>
    </row>
    <row r="20" spans="2:22" x14ac:dyDescent="0.55000000000000004">
      <c r="B20" s="23" t="s">
        <v>176</v>
      </c>
      <c r="C20" s="102">
        <v>2542</v>
      </c>
      <c r="D20" s="102">
        <v>2801</v>
      </c>
      <c r="E20" s="102">
        <v>2767</v>
      </c>
      <c r="F20" s="102">
        <v>2242</v>
      </c>
      <c r="G20" s="102">
        <v>2620</v>
      </c>
      <c r="H20" s="102">
        <v>2461</v>
      </c>
      <c r="I20" s="140">
        <v>2724</v>
      </c>
      <c r="J20" s="140">
        <v>2250</v>
      </c>
      <c r="K20" s="140">
        <v>3587</v>
      </c>
    </row>
    <row r="21" spans="2:22" x14ac:dyDescent="0.55000000000000004">
      <c r="B21" s="23" t="s">
        <v>177</v>
      </c>
      <c r="C21" s="102">
        <v>-60</v>
      </c>
      <c r="D21" s="102">
        <v>-609</v>
      </c>
      <c r="E21" s="102">
        <v>-780</v>
      </c>
      <c r="F21" s="102">
        <v>-597</v>
      </c>
      <c r="G21" s="102">
        <v>-313</v>
      </c>
      <c r="H21" s="102">
        <v>147</v>
      </c>
      <c r="I21" s="140">
        <v>-229</v>
      </c>
      <c r="J21" s="140">
        <v>-599</v>
      </c>
      <c r="K21" s="140"/>
    </row>
    <row r="22" spans="2:22" ht="18.5" thickBot="1" x14ac:dyDescent="0.6">
      <c r="B22" s="24" t="s">
        <v>178</v>
      </c>
      <c r="C22" s="103">
        <v>-199</v>
      </c>
      <c r="D22" s="103">
        <v>323</v>
      </c>
      <c r="E22" s="103">
        <v>649</v>
      </c>
      <c r="F22" s="103">
        <v>97</v>
      </c>
      <c r="G22" s="103">
        <v>-329</v>
      </c>
      <c r="H22" s="103">
        <v>147</v>
      </c>
      <c r="I22" s="141">
        <v>1142</v>
      </c>
      <c r="J22" s="141">
        <v>1985</v>
      </c>
      <c r="K22" s="141"/>
    </row>
    <row r="23" spans="2:22" ht="18.5" thickTop="1" x14ac:dyDescent="0.55000000000000004">
      <c r="B23" s="47" t="s">
        <v>210</v>
      </c>
    </row>
    <row r="24" spans="2:22" x14ac:dyDescent="0.55000000000000004">
      <c r="B24" s="127" t="s">
        <v>233</v>
      </c>
    </row>
    <row r="26" spans="2:22" ht="29" x14ac:dyDescent="0.55000000000000004">
      <c r="B26" s="112" t="s">
        <v>185</v>
      </c>
      <c r="H26" s="5"/>
      <c r="I26" s="146"/>
      <c r="J26" s="146"/>
      <c r="K26" s="146"/>
      <c r="L26" s="2"/>
      <c r="M26" s="2"/>
      <c r="N26" s="2"/>
      <c r="O26" s="2"/>
      <c r="P26" s="2"/>
      <c r="Q26" s="88"/>
      <c r="R26" s="88"/>
      <c r="S26" s="2"/>
      <c r="T26" s="2"/>
      <c r="U26" s="2"/>
      <c r="V26" s="2"/>
    </row>
    <row r="27" spans="2:22" ht="18.5" thickBot="1" x14ac:dyDescent="0.6">
      <c r="B27" s="113"/>
      <c r="C27" s="7">
        <v>42643</v>
      </c>
      <c r="D27" s="7">
        <v>43008</v>
      </c>
      <c r="E27" s="7">
        <v>43373</v>
      </c>
      <c r="F27" s="165">
        <v>43738</v>
      </c>
      <c r="G27" s="7">
        <v>44104</v>
      </c>
      <c r="H27" s="165">
        <v>44469</v>
      </c>
      <c r="I27" s="139">
        <v>44834</v>
      </c>
      <c r="J27" s="139">
        <v>45199</v>
      </c>
      <c r="K27" s="139">
        <v>45565</v>
      </c>
      <c r="L27" s="22"/>
      <c r="M27" s="22"/>
      <c r="N27" s="22"/>
      <c r="O27" s="22"/>
      <c r="P27" s="22"/>
      <c r="Q27" s="35"/>
      <c r="R27" s="35"/>
      <c r="S27" s="22"/>
      <c r="T27" s="22"/>
      <c r="U27" s="22"/>
      <c r="V27" s="22"/>
    </row>
    <row r="28" spans="2:22" x14ac:dyDescent="0.55000000000000004">
      <c r="B28" s="85" t="s">
        <v>171</v>
      </c>
      <c r="C28" s="102">
        <v>6737</v>
      </c>
      <c r="D28" s="102">
        <v>7017</v>
      </c>
      <c r="E28" s="102">
        <v>7513</v>
      </c>
      <c r="F28" s="102">
        <v>7849</v>
      </c>
      <c r="G28" s="102">
        <v>7452</v>
      </c>
      <c r="H28" s="102">
        <v>7754</v>
      </c>
      <c r="I28" s="140">
        <v>7936</v>
      </c>
      <c r="J28" s="140">
        <v>7674</v>
      </c>
      <c r="K28" s="140">
        <v>12111</v>
      </c>
      <c r="L28" s="22"/>
      <c r="M28" s="22"/>
      <c r="N28" s="22"/>
      <c r="O28" s="22"/>
      <c r="P28" s="22"/>
      <c r="Q28" s="35"/>
      <c r="R28" s="35"/>
      <c r="S28" s="22"/>
      <c r="T28" s="22"/>
      <c r="U28" s="22"/>
      <c r="V28" s="22"/>
    </row>
    <row r="29" spans="2:22" x14ac:dyDescent="0.55000000000000004">
      <c r="B29" s="85" t="s">
        <v>172</v>
      </c>
      <c r="C29" s="102">
        <v>7110</v>
      </c>
      <c r="D29" s="102">
        <v>7358</v>
      </c>
      <c r="E29" s="102">
        <v>7742</v>
      </c>
      <c r="F29" s="102">
        <v>10404</v>
      </c>
      <c r="G29" s="102">
        <v>7496</v>
      </c>
      <c r="H29" s="102">
        <v>7918</v>
      </c>
      <c r="I29" s="140">
        <v>7921</v>
      </c>
      <c r="J29" s="140">
        <v>7686</v>
      </c>
      <c r="K29" s="140">
        <v>15127</v>
      </c>
      <c r="L29" s="22"/>
      <c r="M29" s="22"/>
      <c r="N29" s="22"/>
      <c r="O29" s="22"/>
      <c r="P29" s="22"/>
      <c r="Q29" s="35"/>
      <c r="R29" s="35"/>
      <c r="S29" s="22"/>
      <c r="T29" s="22"/>
      <c r="U29" s="22"/>
      <c r="V29" s="22"/>
    </row>
    <row r="30" spans="2:22" x14ac:dyDescent="0.55000000000000004">
      <c r="B30" s="85" t="s">
        <v>173</v>
      </c>
      <c r="C30" s="102">
        <v>6181</v>
      </c>
      <c r="D30" s="102">
        <v>6522</v>
      </c>
      <c r="E30" s="102">
        <v>6846</v>
      </c>
      <c r="F30" s="102">
        <v>7426</v>
      </c>
      <c r="G30" s="102">
        <v>5876</v>
      </c>
      <c r="H30" s="102">
        <v>7279</v>
      </c>
      <c r="I30" s="140">
        <v>7262</v>
      </c>
      <c r="J30" s="140">
        <v>7022</v>
      </c>
      <c r="K30" s="140"/>
      <c r="L30" s="22"/>
      <c r="M30" s="22"/>
      <c r="N30" s="22"/>
      <c r="O30" s="22"/>
      <c r="P30" s="22"/>
      <c r="Q30" s="35"/>
      <c r="R30" s="35"/>
      <c r="S30" s="22"/>
      <c r="T30" s="22"/>
      <c r="U30" s="22"/>
      <c r="V30" s="22"/>
    </row>
    <row r="31" spans="2:22" ht="18.5" thickBot="1" x14ac:dyDescent="0.6">
      <c r="B31" s="108" t="s">
        <v>174</v>
      </c>
      <c r="C31" s="103">
        <v>7463</v>
      </c>
      <c r="D31" s="103">
        <v>7842</v>
      </c>
      <c r="E31" s="103">
        <v>8251</v>
      </c>
      <c r="F31" s="103">
        <v>8550</v>
      </c>
      <c r="G31" s="103">
        <v>7561</v>
      </c>
      <c r="H31" s="103">
        <v>8539</v>
      </c>
      <c r="I31" s="141">
        <v>8314</v>
      </c>
      <c r="J31" s="141">
        <v>12701</v>
      </c>
      <c r="K31" s="141"/>
      <c r="L31" s="22"/>
      <c r="M31" s="22"/>
      <c r="N31" s="22"/>
      <c r="O31" s="22"/>
      <c r="P31" s="22"/>
      <c r="Q31" s="35"/>
      <c r="R31" s="35"/>
      <c r="S31" s="22"/>
      <c r="T31" s="22"/>
      <c r="U31" s="22"/>
      <c r="V31" s="22"/>
    </row>
    <row r="32" spans="2:22" ht="18.5" thickTop="1" x14ac:dyDescent="0.55000000000000004">
      <c r="B32" s="109" t="s">
        <v>175</v>
      </c>
      <c r="C32" s="105">
        <v>662</v>
      </c>
      <c r="D32" s="105">
        <v>610</v>
      </c>
      <c r="E32" s="105">
        <v>482</v>
      </c>
      <c r="F32" s="105">
        <v>64</v>
      </c>
      <c r="G32" s="105">
        <v>504</v>
      </c>
      <c r="H32" s="105">
        <v>783</v>
      </c>
      <c r="I32" s="140">
        <v>658</v>
      </c>
      <c r="J32" s="140">
        <v>478</v>
      </c>
      <c r="K32" s="140">
        <v>-15</v>
      </c>
    </row>
    <row r="33" spans="2:22" x14ac:dyDescent="0.55000000000000004">
      <c r="B33" s="110" t="s">
        <v>176</v>
      </c>
      <c r="C33" s="102">
        <v>220</v>
      </c>
      <c r="D33" s="102">
        <v>35</v>
      </c>
      <c r="E33" s="102">
        <v>119</v>
      </c>
      <c r="F33" s="102">
        <v>870</v>
      </c>
      <c r="G33" s="102">
        <v>-133</v>
      </c>
      <c r="H33" s="102">
        <v>-297</v>
      </c>
      <c r="I33" s="140">
        <v>24</v>
      </c>
      <c r="J33" s="140">
        <v>-87</v>
      </c>
      <c r="K33" s="140">
        <v>1523</v>
      </c>
    </row>
    <row r="34" spans="2:22" x14ac:dyDescent="0.55000000000000004">
      <c r="B34" s="110" t="s">
        <v>177</v>
      </c>
      <c r="C34" s="102">
        <v>-189</v>
      </c>
      <c r="D34" s="102">
        <v>-225</v>
      </c>
      <c r="E34" s="102">
        <v>-318</v>
      </c>
      <c r="F34" s="102">
        <v>-460</v>
      </c>
      <c r="G34" s="102">
        <v>-767</v>
      </c>
      <c r="H34" s="102">
        <v>-77</v>
      </c>
      <c r="I34" s="140">
        <v>-125</v>
      </c>
      <c r="J34" s="140">
        <v>-283</v>
      </c>
      <c r="K34" s="140"/>
    </row>
    <row r="35" spans="2:22" ht="18.5" thickBot="1" x14ac:dyDescent="0.6">
      <c r="B35" s="108" t="s">
        <v>178</v>
      </c>
      <c r="C35" s="103">
        <v>710</v>
      </c>
      <c r="D35" s="103">
        <v>855</v>
      </c>
      <c r="E35" s="103">
        <v>1109</v>
      </c>
      <c r="F35" s="103">
        <v>495</v>
      </c>
      <c r="G35" s="103">
        <v>708</v>
      </c>
      <c r="H35" s="103">
        <v>525</v>
      </c>
      <c r="I35" s="141">
        <v>715</v>
      </c>
      <c r="J35" s="141">
        <v>1673</v>
      </c>
      <c r="K35" s="141"/>
    </row>
    <row r="36" spans="2:22" ht="18.5" thickTop="1" x14ac:dyDescent="0.55000000000000004">
      <c r="B36" t="s">
        <v>188</v>
      </c>
      <c r="C36" s="102"/>
      <c r="D36" s="102"/>
      <c r="E36" s="102"/>
      <c r="F36" s="102"/>
      <c r="G36" s="102"/>
      <c r="H36" s="102"/>
      <c r="I36" s="140"/>
      <c r="J36" s="140"/>
      <c r="K36" s="140"/>
    </row>
    <row r="37" spans="2:22" x14ac:dyDescent="0.55000000000000004">
      <c r="B37" t="s">
        <v>211</v>
      </c>
    </row>
    <row r="38" spans="2:22" x14ac:dyDescent="0.55000000000000004">
      <c r="B38" t="s">
        <v>246</v>
      </c>
    </row>
    <row r="39" spans="2:22" x14ac:dyDescent="0.55000000000000004">
      <c r="B39" t="s">
        <v>251</v>
      </c>
    </row>
    <row r="41" spans="2:22" ht="29" hidden="1" outlineLevel="1" x14ac:dyDescent="0.55000000000000004">
      <c r="B41" s="114" t="s">
        <v>192</v>
      </c>
      <c r="C41" s="115"/>
      <c r="D41" s="115"/>
      <c r="E41" s="115"/>
      <c r="F41" s="115"/>
      <c r="G41" s="116" t="s">
        <v>166</v>
      </c>
      <c r="L41" s="2"/>
      <c r="M41" s="2"/>
      <c r="N41" s="2"/>
      <c r="O41" s="2"/>
      <c r="P41" s="2"/>
      <c r="Q41" s="88"/>
      <c r="R41" s="88"/>
      <c r="S41" s="2"/>
      <c r="T41" s="2"/>
      <c r="U41" s="2"/>
      <c r="V41" s="2"/>
    </row>
    <row r="42" spans="2:22" ht="18.5" hidden="1" outlineLevel="1" thickBot="1" x14ac:dyDescent="0.6">
      <c r="B42" s="117"/>
      <c r="C42" s="118"/>
      <c r="D42" s="118"/>
      <c r="E42" s="118">
        <v>43373</v>
      </c>
      <c r="F42" s="118">
        <v>43738</v>
      </c>
      <c r="G42" s="118">
        <v>44104</v>
      </c>
      <c r="H42" s="49"/>
      <c r="I42" s="144">
        <v>44805</v>
      </c>
      <c r="J42" s="144">
        <v>44805</v>
      </c>
      <c r="K42" s="144">
        <v>44805</v>
      </c>
      <c r="L42" s="22"/>
      <c r="M42" s="22"/>
      <c r="N42" s="22"/>
      <c r="O42" s="22"/>
      <c r="P42" s="22"/>
      <c r="Q42" s="35"/>
      <c r="R42" s="35"/>
      <c r="S42" s="22"/>
      <c r="T42" s="22"/>
      <c r="U42" s="22"/>
      <c r="V42" s="22"/>
    </row>
    <row r="43" spans="2:22" hidden="1" outlineLevel="1" x14ac:dyDescent="0.55000000000000004">
      <c r="B43" s="119" t="s">
        <v>171</v>
      </c>
      <c r="C43" s="120"/>
      <c r="D43" s="120"/>
      <c r="E43" s="120"/>
      <c r="F43" s="120">
        <v>2624</v>
      </c>
      <c r="G43" s="120">
        <v>2624</v>
      </c>
      <c r="H43" s="49"/>
      <c r="I43" s="144">
        <v>3399</v>
      </c>
      <c r="J43" s="144">
        <v>3399</v>
      </c>
      <c r="K43" s="144">
        <v>3399</v>
      </c>
      <c r="L43" s="22"/>
      <c r="M43" s="22"/>
      <c r="N43" s="22"/>
      <c r="O43" s="22"/>
      <c r="P43" s="22"/>
      <c r="Q43" s="35"/>
      <c r="R43" s="35"/>
      <c r="S43" s="22"/>
      <c r="T43" s="22"/>
      <c r="U43" s="22"/>
      <c r="V43" s="22"/>
    </row>
    <row r="44" spans="2:22" hidden="1" outlineLevel="1" x14ac:dyDescent="0.55000000000000004">
      <c r="B44" s="119" t="s">
        <v>172</v>
      </c>
      <c r="C44" s="120"/>
      <c r="D44" s="120"/>
      <c r="E44" s="120"/>
      <c r="F44" s="120">
        <v>2682</v>
      </c>
      <c r="G44" s="120">
        <v>2678</v>
      </c>
      <c r="H44" s="2"/>
      <c r="I44" s="142"/>
      <c r="J44" s="142"/>
      <c r="K44" s="142"/>
      <c r="L44" s="22"/>
      <c r="M44" s="22"/>
      <c r="N44" s="22"/>
      <c r="O44" s="22"/>
      <c r="P44" s="22"/>
      <c r="Q44" s="35"/>
      <c r="R44" s="35"/>
      <c r="S44" s="22"/>
      <c r="T44" s="22"/>
      <c r="U44" s="22"/>
      <c r="V44" s="22"/>
    </row>
    <row r="45" spans="2:22" hidden="1" outlineLevel="1" x14ac:dyDescent="0.55000000000000004">
      <c r="B45" s="119" t="s">
        <v>173</v>
      </c>
      <c r="C45" s="120"/>
      <c r="D45" s="120"/>
      <c r="E45" s="120">
        <v>3149</v>
      </c>
      <c r="F45" s="120">
        <v>2600</v>
      </c>
      <c r="G45" s="120">
        <v>1977</v>
      </c>
      <c r="H45" s="2"/>
      <c r="I45" s="142"/>
      <c r="J45" s="142"/>
      <c r="K45" s="142"/>
      <c r="L45" s="22"/>
      <c r="M45" s="22"/>
      <c r="N45" s="22"/>
      <c r="O45" s="22"/>
      <c r="P45" s="22"/>
      <c r="Q45" s="35"/>
      <c r="R45" s="35"/>
      <c r="S45" s="22"/>
      <c r="T45" s="22"/>
      <c r="U45" s="22"/>
      <c r="V45" s="22"/>
    </row>
    <row r="46" spans="2:22" ht="18.5" hidden="1" outlineLevel="1" thickBot="1" x14ac:dyDescent="0.6">
      <c r="B46" s="121" t="s">
        <v>174</v>
      </c>
      <c r="C46" s="122"/>
      <c r="D46" s="122"/>
      <c r="E46" s="122">
        <v>2322</v>
      </c>
      <c r="F46" s="122">
        <v>2684</v>
      </c>
      <c r="G46" s="122">
        <v>2540</v>
      </c>
      <c r="H46" s="22"/>
      <c r="I46" s="145"/>
      <c r="J46" s="145"/>
      <c r="K46" s="145"/>
      <c r="L46" s="22"/>
      <c r="M46" s="22"/>
      <c r="N46" s="22"/>
      <c r="O46" s="22"/>
      <c r="P46" s="22"/>
      <c r="Q46" s="35"/>
      <c r="R46" s="35"/>
      <c r="S46" s="22"/>
      <c r="T46" s="22"/>
      <c r="U46" s="22"/>
      <c r="V46" s="22"/>
    </row>
    <row r="47" spans="2:22" ht="18.5" hidden="1" outlineLevel="1" thickTop="1" x14ac:dyDescent="0.55000000000000004">
      <c r="B47" s="123" t="s">
        <v>175</v>
      </c>
      <c r="C47" s="124"/>
      <c r="D47" s="124"/>
      <c r="E47" s="124"/>
      <c r="F47" s="124">
        <v>244</v>
      </c>
      <c r="G47" s="124">
        <v>212</v>
      </c>
      <c r="H47" s="22"/>
      <c r="I47" s="145">
        <v>274</v>
      </c>
      <c r="J47" s="145">
        <v>274</v>
      </c>
      <c r="K47" s="145">
        <v>274</v>
      </c>
    </row>
    <row r="48" spans="2:22" hidden="1" outlineLevel="1" x14ac:dyDescent="0.55000000000000004">
      <c r="B48" s="125" t="s">
        <v>176</v>
      </c>
      <c r="C48" s="120"/>
      <c r="D48" s="120"/>
      <c r="E48" s="120"/>
      <c r="F48" s="120">
        <v>150</v>
      </c>
      <c r="G48" s="120">
        <v>-41</v>
      </c>
      <c r="H48" s="22"/>
      <c r="I48" s="145"/>
      <c r="J48" s="145"/>
      <c r="K48" s="145"/>
    </row>
    <row r="49" spans="2:22" hidden="1" outlineLevel="1" x14ac:dyDescent="0.55000000000000004">
      <c r="B49" s="125" t="s">
        <v>177</v>
      </c>
      <c r="C49" s="120"/>
      <c r="D49" s="120"/>
      <c r="E49" s="120">
        <v>-103</v>
      </c>
      <c r="F49" s="120">
        <v>20</v>
      </c>
      <c r="G49" s="120">
        <v>-278</v>
      </c>
      <c r="H49" s="22"/>
      <c r="I49" s="145"/>
      <c r="J49" s="145"/>
      <c r="K49" s="145"/>
    </row>
    <row r="50" spans="2:22" ht="18.5" hidden="1" outlineLevel="1" thickBot="1" x14ac:dyDescent="0.6">
      <c r="B50" s="121" t="s">
        <v>178</v>
      </c>
      <c r="C50" s="122"/>
      <c r="D50" s="122"/>
      <c r="E50" s="122">
        <v>298</v>
      </c>
      <c r="F50" s="122">
        <v>238</v>
      </c>
      <c r="G50" s="122">
        <v>83</v>
      </c>
      <c r="H50" s="22"/>
      <c r="I50" s="145"/>
      <c r="J50" s="145"/>
      <c r="K50" s="145"/>
    </row>
    <row r="51" spans="2:22" hidden="1" outlineLevel="1" x14ac:dyDescent="0.55000000000000004">
      <c r="B51" s="115"/>
      <c r="C51" s="115"/>
      <c r="D51" s="115"/>
      <c r="E51" s="115"/>
      <c r="F51" s="115"/>
      <c r="G51" s="115"/>
      <c r="H51" s="3"/>
      <c r="I51" s="138"/>
      <c r="J51" s="138"/>
      <c r="K51" s="138"/>
    </row>
    <row r="52" spans="2:22" ht="29" hidden="1" outlineLevel="1" x14ac:dyDescent="0.55000000000000004">
      <c r="B52" s="114" t="s">
        <v>193</v>
      </c>
      <c r="C52" s="115"/>
      <c r="D52" s="115"/>
      <c r="E52" s="115"/>
      <c r="F52" s="115"/>
      <c r="G52" s="116" t="s">
        <v>166</v>
      </c>
      <c r="H52" s="3"/>
      <c r="I52" s="138"/>
      <c r="J52" s="138"/>
      <c r="K52" s="138"/>
    </row>
    <row r="53" spans="2:22" ht="18.5" hidden="1" outlineLevel="1" thickBot="1" x14ac:dyDescent="0.6">
      <c r="B53" s="117"/>
      <c r="C53" s="118"/>
      <c r="D53" s="118"/>
      <c r="E53" s="118">
        <v>43373</v>
      </c>
      <c r="F53" s="118">
        <v>43738</v>
      </c>
      <c r="G53" s="118">
        <v>44104</v>
      </c>
      <c r="H53" s="49"/>
      <c r="I53" s="144">
        <v>44834</v>
      </c>
      <c r="J53" s="144">
        <v>44834</v>
      </c>
      <c r="K53" s="144">
        <v>44834</v>
      </c>
    </row>
    <row r="54" spans="2:22" hidden="1" outlineLevel="1" x14ac:dyDescent="0.55000000000000004">
      <c r="B54" s="119" t="s">
        <v>171</v>
      </c>
      <c r="C54" s="120"/>
      <c r="D54" s="120"/>
      <c r="E54" s="120"/>
      <c r="F54" s="120">
        <v>4885</v>
      </c>
      <c r="G54" s="120">
        <v>4828</v>
      </c>
      <c r="H54" s="49"/>
      <c r="I54" s="144">
        <v>4537</v>
      </c>
      <c r="J54" s="144">
        <v>4537</v>
      </c>
      <c r="K54" s="144">
        <v>4537</v>
      </c>
    </row>
    <row r="55" spans="2:22" hidden="1" outlineLevel="1" x14ac:dyDescent="0.55000000000000004">
      <c r="B55" s="119" t="s">
        <v>172</v>
      </c>
      <c r="C55" s="120"/>
      <c r="D55" s="120"/>
      <c r="E55" s="120"/>
      <c r="F55" s="120">
        <v>4945</v>
      </c>
      <c r="G55" s="120">
        <v>4818</v>
      </c>
      <c r="H55" s="2"/>
      <c r="I55" s="142"/>
      <c r="J55" s="142"/>
      <c r="K55" s="142"/>
    </row>
    <row r="56" spans="2:22" hidden="1" outlineLevel="1" x14ac:dyDescent="0.55000000000000004">
      <c r="B56" s="119" t="s">
        <v>173</v>
      </c>
      <c r="C56" s="120"/>
      <c r="D56" s="120"/>
      <c r="E56" s="120">
        <v>3857</v>
      </c>
      <c r="F56" s="120">
        <v>4293</v>
      </c>
      <c r="G56" s="120">
        <v>3899</v>
      </c>
      <c r="H56" s="2"/>
      <c r="I56" s="142"/>
      <c r="J56" s="142"/>
      <c r="K56" s="142"/>
    </row>
    <row r="57" spans="2:22" ht="18.5" hidden="1" outlineLevel="1" thickBot="1" x14ac:dyDescent="0.6">
      <c r="B57" s="121" t="s">
        <v>174</v>
      </c>
      <c r="C57" s="122"/>
      <c r="D57" s="122"/>
      <c r="E57" s="122">
        <v>5929</v>
      </c>
      <c r="F57" s="122">
        <v>5559</v>
      </c>
      <c r="G57" s="122">
        <v>5022</v>
      </c>
      <c r="H57" s="22"/>
      <c r="I57" s="145"/>
      <c r="J57" s="145"/>
      <c r="K57" s="145"/>
    </row>
    <row r="58" spans="2:22" ht="18.5" hidden="1" outlineLevel="1" thickTop="1" x14ac:dyDescent="0.55000000000000004">
      <c r="B58" s="123" t="s">
        <v>175</v>
      </c>
      <c r="C58" s="124"/>
      <c r="D58" s="124"/>
      <c r="E58" s="124"/>
      <c r="F58" s="124">
        <v>194</v>
      </c>
      <c r="G58" s="124">
        <v>198</v>
      </c>
      <c r="H58" s="22"/>
      <c r="I58" s="145">
        <v>384</v>
      </c>
      <c r="J58" s="145">
        <v>384</v>
      </c>
      <c r="K58" s="145">
        <v>384</v>
      </c>
    </row>
    <row r="59" spans="2:22" hidden="1" outlineLevel="1" x14ac:dyDescent="0.55000000000000004">
      <c r="B59" s="125" t="s">
        <v>176</v>
      </c>
      <c r="C59" s="120"/>
      <c r="D59" s="120"/>
      <c r="E59" s="120"/>
      <c r="F59" s="120">
        <v>-91</v>
      </c>
      <c r="G59" s="120">
        <v>-189</v>
      </c>
      <c r="H59" s="22"/>
      <c r="I59" s="145"/>
      <c r="J59" s="145"/>
      <c r="K59" s="145"/>
    </row>
    <row r="60" spans="2:22" hidden="1" outlineLevel="1" x14ac:dyDescent="0.55000000000000004">
      <c r="B60" s="125" t="s">
        <v>177</v>
      </c>
      <c r="C60" s="120"/>
      <c r="D60" s="120"/>
      <c r="E60" s="120">
        <v>-447</v>
      </c>
      <c r="F60" s="120">
        <v>-411</v>
      </c>
      <c r="G60" s="120">
        <v>-471</v>
      </c>
      <c r="H60" s="22"/>
      <c r="I60" s="145"/>
      <c r="J60" s="145"/>
      <c r="K60" s="145"/>
    </row>
    <row r="61" spans="2:22" ht="18.5" hidden="1" outlineLevel="1" thickBot="1" x14ac:dyDescent="0.6">
      <c r="B61" s="121" t="s">
        <v>178</v>
      </c>
      <c r="C61" s="122"/>
      <c r="D61" s="122"/>
      <c r="E61" s="122">
        <v>810</v>
      </c>
      <c r="F61" s="122">
        <v>487</v>
      </c>
      <c r="G61" s="122">
        <v>407</v>
      </c>
      <c r="H61" s="22"/>
      <c r="I61" s="145"/>
      <c r="J61" s="145"/>
      <c r="K61" s="145"/>
    </row>
    <row r="62" spans="2:22" hidden="1" outlineLevel="1" x14ac:dyDescent="0.55000000000000004"/>
    <row r="63" spans="2:22" ht="29" collapsed="1" x14ac:dyDescent="0.55000000000000004">
      <c r="B63" s="112" t="s">
        <v>186</v>
      </c>
      <c r="H63" s="5"/>
      <c r="I63" s="146"/>
      <c r="J63" s="146"/>
      <c r="K63" s="146"/>
      <c r="L63" s="2"/>
      <c r="M63" s="2"/>
      <c r="N63" s="2"/>
      <c r="O63" s="2"/>
      <c r="P63" s="2"/>
      <c r="Q63" s="88"/>
      <c r="R63" s="88"/>
      <c r="S63" s="2"/>
      <c r="T63" s="2"/>
      <c r="U63" s="2"/>
      <c r="V63" s="2"/>
    </row>
    <row r="64" spans="2:22" ht="18.5" thickBot="1" x14ac:dyDescent="0.6">
      <c r="B64" s="113"/>
      <c r="C64" s="165">
        <v>42643</v>
      </c>
      <c r="D64" s="7">
        <v>43008</v>
      </c>
      <c r="E64" s="7">
        <v>43373</v>
      </c>
      <c r="F64" s="165">
        <v>43738</v>
      </c>
      <c r="G64" s="7">
        <v>44104</v>
      </c>
      <c r="H64" s="7">
        <v>44469</v>
      </c>
      <c r="I64" s="139">
        <v>44834</v>
      </c>
      <c r="J64" s="139">
        <v>45199</v>
      </c>
      <c r="K64" s="139">
        <v>45565</v>
      </c>
      <c r="L64" s="22"/>
      <c r="M64" s="22"/>
      <c r="N64" s="22"/>
      <c r="O64" s="22"/>
      <c r="P64" s="22"/>
      <c r="Q64" s="35"/>
      <c r="R64" s="35"/>
      <c r="S64" s="22"/>
      <c r="T64" s="22"/>
      <c r="U64" s="22"/>
      <c r="V64" s="22"/>
    </row>
    <row r="65" spans="2:22" x14ac:dyDescent="0.55000000000000004">
      <c r="B65" s="85" t="s">
        <v>171</v>
      </c>
      <c r="C65" s="102">
        <v>7538</v>
      </c>
      <c r="D65" s="102">
        <v>6934</v>
      </c>
      <c r="E65" s="102">
        <v>7102</v>
      </c>
      <c r="F65" s="102">
        <v>6956</v>
      </c>
      <c r="G65" s="102">
        <v>6979</v>
      </c>
      <c r="H65" s="102">
        <v>6938</v>
      </c>
      <c r="I65" s="140">
        <v>6712</v>
      </c>
      <c r="J65" s="140">
        <v>6633</v>
      </c>
      <c r="K65" s="140">
        <v>5753</v>
      </c>
      <c r="L65" s="22"/>
      <c r="M65" s="22"/>
      <c r="N65" s="22"/>
      <c r="O65" s="22"/>
      <c r="P65" s="22"/>
      <c r="Q65" s="35"/>
      <c r="R65" s="35"/>
      <c r="S65" s="22"/>
      <c r="T65" s="22"/>
      <c r="U65" s="22"/>
      <c r="V65" s="22"/>
    </row>
    <row r="66" spans="2:22" x14ac:dyDescent="0.55000000000000004">
      <c r="B66" s="85" t="s">
        <v>172</v>
      </c>
      <c r="C66" s="102">
        <v>10818</v>
      </c>
      <c r="D66" s="102">
        <v>11367</v>
      </c>
      <c r="E66" s="102">
        <v>10512</v>
      </c>
      <c r="F66" s="102">
        <v>7783</v>
      </c>
      <c r="G66" s="102">
        <v>11229</v>
      </c>
      <c r="H66" s="102">
        <v>10820</v>
      </c>
      <c r="I66" s="140">
        <v>10378</v>
      </c>
      <c r="J66" s="140">
        <v>10181</v>
      </c>
      <c r="K66" s="140">
        <v>7301</v>
      </c>
      <c r="L66" s="22"/>
      <c r="M66" s="22"/>
      <c r="N66" s="22"/>
      <c r="O66" s="22"/>
      <c r="P66" s="22"/>
      <c r="Q66" s="35"/>
      <c r="R66" s="35"/>
      <c r="S66" s="22"/>
      <c r="T66" s="22"/>
      <c r="U66" s="22"/>
      <c r="V66" s="22"/>
    </row>
    <row r="67" spans="2:22" x14ac:dyDescent="0.55000000000000004">
      <c r="B67" s="85" t="s">
        <v>173</v>
      </c>
      <c r="C67" s="102">
        <v>6996</v>
      </c>
      <c r="D67" s="102">
        <v>6167</v>
      </c>
      <c r="E67" s="102">
        <v>5956</v>
      </c>
      <c r="F67" s="102">
        <v>6681</v>
      </c>
      <c r="G67" s="102">
        <v>7559</v>
      </c>
      <c r="H67" s="102">
        <v>6735</v>
      </c>
      <c r="I67" s="140">
        <v>7550</v>
      </c>
      <c r="J67" s="140">
        <v>6987</v>
      </c>
      <c r="K67" s="140"/>
      <c r="L67" s="22"/>
      <c r="M67" s="22"/>
      <c r="N67" s="22"/>
      <c r="O67" s="22"/>
      <c r="P67" s="22"/>
      <c r="Q67" s="35"/>
      <c r="R67" s="35"/>
      <c r="S67" s="22"/>
      <c r="T67" s="22"/>
      <c r="U67" s="22"/>
      <c r="V67" s="22"/>
    </row>
    <row r="68" spans="2:22" ht="18.5" thickBot="1" x14ac:dyDescent="0.6">
      <c r="B68" s="108" t="s">
        <v>174</v>
      </c>
      <c r="C68" s="103">
        <v>7331</v>
      </c>
      <c r="D68" s="103">
        <v>6662</v>
      </c>
      <c r="E68" s="103">
        <v>6487</v>
      </c>
      <c r="F68" s="103">
        <v>6893</v>
      </c>
      <c r="G68" s="103">
        <v>5957</v>
      </c>
      <c r="H68" s="103">
        <v>7037</v>
      </c>
      <c r="I68" s="141">
        <v>7725</v>
      </c>
      <c r="J68" s="141">
        <v>7015</v>
      </c>
      <c r="K68" s="141"/>
      <c r="L68" s="22"/>
      <c r="M68" s="22"/>
      <c r="N68" s="22"/>
      <c r="O68" s="22"/>
      <c r="P68" s="22"/>
      <c r="Q68" s="35"/>
      <c r="R68" s="35"/>
      <c r="S68" s="22"/>
      <c r="T68" s="22"/>
      <c r="U68" s="22"/>
      <c r="V68" s="22"/>
    </row>
    <row r="69" spans="2:22" ht="18.5" thickTop="1" x14ac:dyDescent="0.55000000000000004">
      <c r="B69" s="109" t="s">
        <v>175</v>
      </c>
      <c r="C69" s="105">
        <v>-113</v>
      </c>
      <c r="D69" s="105">
        <v>-219</v>
      </c>
      <c r="E69" s="105">
        <v>-314</v>
      </c>
      <c r="F69" s="105">
        <v>136</v>
      </c>
      <c r="G69" s="105">
        <v>-166</v>
      </c>
      <c r="H69" s="105">
        <v>452</v>
      </c>
      <c r="I69" s="140">
        <v>180</v>
      </c>
      <c r="J69" s="140">
        <v>-177</v>
      </c>
      <c r="K69" s="140">
        <v>345</v>
      </c>
    </row>
    <row r="70" spans="2:22" x14ac:dyDescent="0.55000000000000004">
      <c r="B70" s="110" t="s">
        <v>176</v>
      </c>
      <c r="C70" s="102">
        <v>1284</v>
      </c>
      <c r="D70" s="102">
        <v>1801</v>
      </c>
      <c r="E70" s="102">
        <v>1425</v>
      </c>
      <c r="F70" s="102">
        <v>547</v>
      </c>
      <c r="G70" s="102">
        <v>1678</v>
      </c>
      <c r="H70" s="102">
        <v>1864</v>
      </c>
      <c r="I70" s="140">
        <v>2104</v>
      </c>
      <c r="J70" s="140">
        <v>1986</v>
      </c>
      <c r="K70" s="140">
        <v>899</v>
      </c>
    </row>
    <row r="71" spans="2:22" x14ac:dyDescent="0.55000000000000004">
      <c r="B71" s="110" t="s">
        <v>177</v>
      </c>
      <c r="C71" s="102">
        <v>267</v>
      </c>
      <c r="D71" s="102">
        <v>-74</v>
      </c>
      <c r="E71" s="102">
        <v>-367</v>
      </c>
      <c r="F71" s="102">
        <v>201</v>
      </c>
      <c r="G71" s="102">
        <v>981</v>
      </c>
      <c r="H71" s="102">
        <v>483</v>
      </c>
      <c r="I71" s="140">
        <v>213</v>
      </c>
      <c r="J71" s="140">
        <v>-5</v>
      </c>
      <c r="K71" s="140"/>
    </row>
    <row r="72" spans="2:22" ht="18.5" thickBot="1" x14ac:dyDescent="0.6">
      <c r="B72" s="108" t="s">
        <v>178</v>
      </c>
      <c r="C72" s="103">
        <v>-769</v>
      </c>
      <c r="D72" s="103">
        <v>-449</v>
      </c>
      <c r="E72" s="103">
        <v>-194</v>
      </c>
      <c r="F72" s="103">
        <v>-343</v>
      </c>
      <c r="G72" s="103">
        <v>-730</v>
      </c>
      <c r="H72" s="103">
        <v>-10</v>
      </c>
      <c r="I72" s="141">
        <v>666</v>
      </c>
      <c r="J72" s="141">
        <v>550</v>
      </c>
      <c r="K72" s="141"/>
    </row>
    <row r="73" spans="2:22" ht="18.5" thickTop="1" x14ac:dyDescent="0.55000000000000004">
      <c r="B73" t="s">
        <v>190</v>
      </c>
      <c r="C73" s="102"/>
      <c r="D73" s="102"/>
      <c r="E73" s="102"/>
      <c r="F73" s="102"/>
      <c r="G73" s="102"/>
      <c r="H73" s="102"/>
      <c r="I73" s="140"/>
      <c r="J73" s="140"/>
      <c r="K73" s="140"/>
    </row>
    <row r="74" spans="2:22" x14ac:dyDescent="0.55000000000000004">
      <c r="B74" t="s">
        <v>189</v>
      </c>
      <c r="C74" s="102"/>
      <c r="D74" s="102"/>
      <c r="E74" s="102"/>
      <c r="F74" s="102"/>
      <c r="G74" s="102"/>
      <c r="H74" s="102"/>
      <c r="I74" s="140"/>
      <c r="J74" s="140"/>
      <c r="K74" s="140"/>
    </row>
    <row r="75" spans="2:22" x14ac:dyDescent="0.55000000000000004">
      <c r="B75" t="s">
        <v>247</v>
      </c>
    </row>
    <row r="76" spans="2:22" x14ac:dyDescent="0.55000000000000004">
      <c r="B76" t="s">
        <v>249</v>
      </c>
    </row>
    <row r="78" spans="2:22" ht="29" hidden="1" outlineLevel="1" x14ac:dyDescent="0.55000000000000004">
      <c r="B78" s="114" t="s">
        <v>194</v>
      </c>
      <c r="C78" s="115"/>
      <c r="D78" s="115"/>
      <c r="E78" s="115"/>
      <c r="F78" s="115"/>
      <c r="G78" s="116" t="s">
        <v>166</v>
      </c>
      <c r="H78" s="3"/>
      <c r="I78" s="138"/>
      <c r="J78" s="138"/>
      <c r="K78" s="138"/>
    </row>
    <row r="79" spans="2:22" ht="18.5" hidden="1" outlineLevel="1" thickBot="1" x14ac:dyDescent="0.6">
      <c r="B79" s="117"/>
      <c r="C79" s="118"/>
      <c r="D79" s="118"/>
      <c r="E79" s="118">
        <v>43373</v>
      </c>
      <c r="F79" s="118">
        <v>43738</v>
      </c>
      <c r="G79" s="118">
        <v>44104</v>
      </c>
      <c r="H79" s="49"/>
      <c r="I79" s="144">
        <v>44834</v>
      </c>
      <c r="J79" s="144">
        <v>44834</v>
      </c>
      <c r="K79" s="144">
        <v>44834</v>
      </c>
    </row>
    <row r="80" spans="2:22" hidden="1" outlineLevel="1" x14ac:dyDescent="0.55000000000000004">
      <c r="B80" s="119" t="s">
        <v>171</v>
      </c>
      <c r="C80" s="120"/>
      <c r="D80" s="120"/>
      <c r="E80" s="120"/>
      <c r="F80" s="120">
        <v>4060</v>
      </c>
      <c r="G80" s="120">
        <v>3969</v>
      </c>
      <c r="H80" s="49"/>
      <c r="I80" s="144">
        <v>3656</v>
      </c>
      <c r="J80" s="144">
        <v>3656</v>
      </c>
      <c r="K80" s="144">
        <v>3656</v>
      </c>
    </row>
    <row r="81" spans="2:11" hidden="1" outlineLevel="1" x14ac:dyDescent="0.55000000000000004">
      <c r="B81" s="119" t="s">
        <v>172</v>
      </c>
      <c r="C81" s="120"/>
      <c r="D81" s="120"/>
      <c r="E81" s="120"/>
      <c r="F81" s="120">
        <v>4855</v>
      </c>
      <c r="G81" s="120">
        <v>4716</v>
      </c>
      <c r="H81" s="2"/>
      <c r="I81" s="142"/>
      <c r="J81" s="142"/>
      <c r="K81" s="142"/>
    </row>
    <row r="82" spans="2:11" hidden="1" outlineLevel="1" x14ac:dyDescent="0.55000000000000004">
      <c r="B82" s="119" t="s">
        <v>173</v>
      </c>
      <c r="C82" s="120"/>
      <c r="D82" s="120"/>
      <c r="E82" s="120">
        <v>2968</v>
      </c>
      <c r="F82" s="120">
        <v>4153</v>
      </c>
      <c r="G82" s="120">
        <v>4585</v>
      </c>
      <c r="H82" s="2"/>
      <c r="I82" s="142"/>
      <c r="J82" s="142"/>
      <c r="K82" s="142"/>
    </row>
    <row r="83" spans="2:11" ht="18.5" hidden="1" outlineLevel="1" thickBot="1" x14ac:dyDescent="0.6">
      <c r="B83" s="121" t="s">
        <v>174</v>
      </c>
      <c r="C83" s="122"/>
      <c r="D83" s="122"/>
      <c r="E83" s="122">
        <v>4082</v>
      </c>
      <c r="F83" s="122">
        <v>3601</v>
      </c>
      <c r="G83" s="122">
        <v>3030</v>
      </c>
      <c r="H83" s="22"/>
      <c r="I83" s="145"/>
      <c r="J83" s="145"/>
      <c r="K83" s="145"/>
    </row>
    <row r="84" spans="2:11" ht="18.5" hidden="1" outlineLevel="1" thickTop="1" x14ac:dyDescent="0.55000000000000004">
      <c r="B84" s="123" t="s">
        <v>175</v>
      </c>
      <c r="C84" s="124"/>
      <c r="D84" s="124"/>
      <c r="E84" s="124"/>
      <c r="F84" s="124">
        <v>225</v>
      </c>
      <c r="G84" s="124">
        <v>420</v>
      </c>
      <c r="H84" s="22"/>
      <c r="I84" s="145">
        <v>222</v>
      </c>
      <c r="J84" s="145">
        <v>222</v>
      </c>
      <c r="K84" s="145">
        <v>222</v>
      </c>
    </row>
    <row r="85" spans="2:11" hidden="1" outlineLevel="1" x14ac:dyDescent="0.55000000000000004">
      <c r="B85" s="125" t="s">
        <v>176</v>
      </c>
      <c r="C85" s="120"/>
      <c r="D85" s="120"/>
      <c r="E85" s="120"/>
      <c r="F85" s="120">
        <v>1014</v>
      </c>
      <c r="G85" s="120">
        <v>971</v>
      </c>
      <c r="H85" s="22"/>
      <c r="I85" s="145"/>
      <c r="J85" s="145"/>
      <c r="K85" s="145"/>
    </row>
    <row r="86" spans="2:11" hidden="1" outlineLevel="1" x14ac:dyDescent="0.55000000000000004">
      <c r="B86" s="125" t="s">
        <v>177</v>
      </c>
      <c r="C86" s="120"/>
      <c r="D86" s="120"/>
      <c r="E86" s="120">
        <v>42</v>
      </c>
      <c r="F86" s="120">
        <v>436</v>
      </c>
      <c r="G86" s="120">
        <v>877</v>
      </c>
      <c r="H86" s="22"/>
      <c r="I86" s="145"/>
      <c r="J86" s="145"/>
      <c r="K86" s="145"/>
    </row>
    <row r="87" spans="2:11" ht="18.5" hidden="1" outlineLevel="1" thickBot="1" x14ac:dyDescent="0.6">
      <c r="B87" s="121" t="s">
        <v>178</v>
      </c>
      <c r="C87" s="122"/>
      <c r="D87" s="122"/>
      <c r="E87" s="122">
        <v>-12</v>
      </c>
      <c r="F87" s="122">
        <v>-121</v>
      </c>
      <c r="G87" s="122">
        <v>-37</v>
      </c>
      <c r="H87" s="22"/>
      <c r="I87" s="145"/>
      <c r="J87" s="145"/>
      <c r="K87" s="145"/>
    </row>
    <row r="88" spans="2:11" ht="18.5" hidden="1" outlineLevel="1" thickTop="1" x14ac:dyDescent="0.55000000000000004">
      <c r="B88" s="126"/>
      <c r="C88" s="115"/>
      <c r="D88" s="115"/>
      <c r="E88" s="115"/>
      <c r="F88" s="115"/>
      <c r="G88" s="115"/>
      <c r="H88" s="3"/>
      <c r="I88" s="138"/>
      <c r="J88" s="138"/>
      <c r="K88" s="138"/>
    </row>
    <row r="89" spans="2:11" ht="29" hidden="1" outlineLevel="1" x14ac:dyDescent="0.55000000000000004">
      <c r="B89" s="114" t="s">
        <v>195</v>
      </c>
      <c r="C89" s="115"/>
      <c r="D89" s="115"/>
      <c r="E89" s="115"/>
      <c r="F89" s="115"/>
      <c r="G89" s="116" t="s">
        <v>166</v>
      </c>
      <c r="H89" s="3"/>
      <c r="I89" s="138"/>
      <c r="J89" s="138"/>
      <c r="K89" s="138"/>
    </row>
    <row r="90" spans="2:11" ht="18.5" hidden="1" outlineLevel="1" thickBot="1" x14ac:dyDescent="0.6">
      <c r="B90" s="117"/>
      <c r="C90" s="118"/>
      <c r="D90" s="118"/>
      <c r="E90" s="118">
        <v>43373</v>
      </c>
      <c r="F90" s="118">
        <v>43738</v>
      </c>
      <c r="G90" s="118">
        <v>44104</v>
      </c>
      <c r="H90" s="49"/>
      <c r="I90" s="144">
        <v>44834</v>
      </c>
      <c r="J90" s="144">
        <v>44834</v>
      </c>
      <c r="K90" s="144">
        <v>44834</v>
      </c>
    </row>
    <row r="91" spans="2:11" hidden="1" outlineLevel="1" x14ac:dyDescent="0.55000000000000004">
      <c r="B91" s="119" t="s">
        <v>171</v>
      </c>
      <c r="C91" s="120"/>
      <c r="D91" s="120"/>
      <c r="E91" s="120"/>
      <c r="F91" s="120">
        <v>339</v>
      </c>
      <c r="G91" s="120">
        <v>361</v>
      </c>
      <c r="H91" s="49"/>
      <c r="I91" s="144">
        <v>462</v>
      </c>
      <c r="J91" s="144">
        <v>462</v>
      </c>
      <c r="K91" s="144">
        <v>462</v>
      </c>
    </row>
    <row r="92" spans="2:11" hidden="1" outlineLevel="1" x14ac:dyDescent="0.55000000000000004">
      <c r="B92" s="119" t="s">
        <v>172</v>
      </c>
      <c r="C92" s="120"/>
      <c r="D92" s="120"/>
      <c r="E92" s="120"/>
      <c r="F92" s="120">
        <v>2778</v>
      </c>
      <c r="G92" s="120">
        <v>3184</v>
      </c>
      <c r="H92" s="2"/>
      <c r="I92" s="142"/>
      <c r="J92" s="142"/>
      <c r="K92" s="142"/>
    </row>
    <row r="93" spans="2:11" hidden="1" outlineLevel="1" x14ac:dyDescent="0.55000000000000004">
      <c r="B93" s="119" t="s">
        <v>173</v>
      </c>
      <c r="C93" s="120"/>
      <c r="D93" s="120"/>
      <c r="E93" s="120"/>
      <c r="F93" s="120">
        <v>534</v>
      </c>
      <c r="G93" s="120">
        <v>749</v>
      </c>
      <c r="H93" s="2"/>
      <c r="I93" s="142"/>
      <c r="J93" s="142"/>
      <c r="K93" s="142"/>
    </row>
    <row r="94" spans="2:11" ht="18.5" hidden="1" outlineLevel="1" thickBot="1" x14ac:dyDescent="0.6">
      <c r="B94" s="121" t="s">
        <v>174</v>
      </c>
      <c r="C94" s="122"/>
      <c r="D94" s="122"/>
      <c r="E94" s="122"/>
      <c r="F94" s="122">
        <v>307</v>
      </c>
      <c r="G94" s="122">
        <v>287</v>
      </c>
      <c r="H94" s="22"/>
      <c r="I94" s="145"/>
      <c r="J94" s="145"/>
      <c r="K94" s="145"/>
    </row>
    <row r="95" spans="2:11" ht="18.5" hidden="1" outlineLevel="1" thickTop="1" x14ac:dyDescent="0.55000000000000004">
      <c r="B95" s="123" t="s">
        <v>175</v>
      </c>
      <c r="C95" s="124"/>
      <c r="D95" s="124"/>
      <c r="E95" s="124"/>
      <c r="F95" s="124">
        <v>-374</v>
      </c>
      <c r="G95" s="124">
        <v>-341</v>
      </c>
      <c r="H95" s="22"/>
      <c r="I95" s="145">
        <v>-267</v>
      </c>
      <c r="J95" s="145">
        <v>-267</v>
      </c>
      <c r="K95" s="145">
        <v>-267</v>
      </c>
    </row>
    <row r="96" spans="2:11" hidden="1" outlineLevel="1" x14ac:dyDescent="0.55000000000000004">
      <c r="B96" s="125" t="s">
        <v>176</v>
      </c>
      <c r="C96" s="120"/>
      <c r="D96" s="120"/>
      <c r="E96" s="120"/>
      <c r="F96" s="120">
        <v>810</v>
      </c>
      <c r="G96" s="120">
        <v>957</v>
      </c>
      <c r="H96" s="22"/>
      <c r="I96" s="145"/>
      <c r="J96" s="145"/>
      <c r="K96" s="145"/>
    </row>
    <row r="97" spans="2:11" hidden="1" outlineLevel="1" x14ac:dyDescent="0.55000000000000004">
      <c r="B97" s="125" t="s">
        <v>177</v>
      </c>
      <c r="C97" s="120"/>
      <c r="D97" s="120"/>
      <c r="E97" s="120"/>
      <c r="F97" s="120">
        <v>-68</v>
      </c>
      <c r="G97" s="120">
        <v>184</v>
      </c>
      <c r="H97" s="22"/>
      <c r="I97" s="145"/>
      <c r="J97" s="145"/>
      <c r="K97" s="145"/>
    </row>
    <row r="98" spans="2:11" ht="18.5" hidden="1" outlineLevel="1" thickBot="1" x14ac:dyDescent="0.6">
      <c r="B98" s="121" t="s">
        <v>178</v>
      </c>
      <c r="C98" s="122"/>
      <c r="D98" s="122"/>
      <c r="E98" s="122"/>
      <c r="F98" s="122">
        <v>-230</v>
      </c>
      <c r="G98" s="122">
        <v>-296</v>
      </c>
      <c r="H98" s="22"/>
      <c r="I98" s="145"/>
      <c r="J98" s="145"/>
      <c r="K98" s="145"/>
    </row>
    <row r="99" spans="2:11" ht="18.5" hidden="1" outlineLevel="1" thickTop="1" x14ac:dyDescent="0.55000000000000004">
      <c r="B99" s="126"/>
      <c r="C99" s="115"/>
      <c r="D99" s="115"/>
      <c r="E99" s="115"/>
      <c r="F99" s="115"/>
      <c r="G99" s="115"/>
      <c r="H99" s="3"/>
      <c r="I99" s="138"/>
      <c r="J99" s="138"/>
      <c r="K99" s="138"/>
    </row>
    <row r="100" spans="2:11" ht="29" hidden="1" outlineLevel="1" x14ac:dyDescent="0.55000000000000004">
      <c r="B100" s="114" t="s">
        <v>196</v>
      </c>
      <c r="C100" s="115"/>
      <c r="D100" s="115"/>
      <c r="E100" s="115"/>
      <c r="F100" s="115"/>
      <c r="G100" s="116" t="s">
        <v>166</v>
      </c>
      <c r="H100" s="3"/>
      <c r="I100" s="138"/>
      <c r="J100" s="138"/>
      <c r="K100" s="138"/>
    </row>
    <row r="101" spans="2:11" ht="18.5" hidden="1" outlineLevel="1" thickBot="1" x14ac:dyDescent="0.6">
      <c r="B101" s="117"/>
      <c r="C101" s="118"/>
      <c r="D101" s="118"/>
      <c r="E101" s="118">
        <v>43373</v>
      </c>
      <c r="F101" s="118">
        <v>43738</v>
      </c>
      <c r="G101" s="118">
        <v>44104</v>
      </c>
      <c r="H101" s="49"/>
      <c r="I101" s="144">
        <v>44834</v>
      </c>
      <c r="J101" s="144">
        <v>44834</v>
      </c>
      <c r="K101" s="144">
        <v>44834</v>
      </c>
    </row>
    <row r="102" spans="2:11" hidden="1" outlineLevel="1" x14ac:dyDescent="0.55000000000000004">
      <c r="B102" s="119" t="s">
        <v>171</v>
      </c>
      <c r="C102" s="120"/>
      <c r="D102" s="120"/>
      <c r="E102" s="120"/>
      <c r="F102" s="120">
        <v>565</v>
      </c>
      <c r="G102" s="120">
        <v>567</v>
      </c>
      <c r="H102" s="49"/>
      <c r="I102" s="144">
        <v>713</v>
      </c>
      <c r="J102" s="144">
        <v>713</v>
      </c>
      <c r="K102" s="144">
        <v>713</v>
      </c>
    </row>
    <row r="103" spans="2:11" hidden="1" outlineLevel="1" x14ac:dyDescent="0.55000000000000004">
      <c r="B103" s="119" t="s">
        <v>172</v>
      </c>
      <c r="C103" s="120"/>
      <c r="D103" s="120"/>
      <c r="E103" s="120"/>
      <c r="F103" s="120">
        <v>898</v>
      </c>
      <c r="G103" s="120">
        <v>957</v>
      </c>
      <c r="H103" s="2"/>
      <c r="I103" s="142"/>
      <c r="J103" s="142"/>
      <c r="K103" s="142"/>
    </row>
    <row r="104" spans="2:11" hidden="1" outlineLevel="1" x14ac:dyDescent="0.55000000000000004">
      <c r="B104" s="119" t="s">
        <v>173</v>
      </c>
      <c r="C104" s="120"/>
      <c r="D104" s="120"/>
      <c r="E104" s="120">
        <v>659</v>
      </c>
      <c r="F104" s="120">
        <v>664</v>
      </c>
      <c r="G104" s="120">
        <v>619</v>
      </c>
      <c r="H104" s="2"/>
      <c r="I104" s="142"/>
      <c r="J104" s="142"/>
      <c r="K104" s="142"/>
    </row>
    <row r="105" spans="2:11" ht="18.5" hidden="1" outlineLevel="1" thickBot="1" x14ac:dyDescent="0.6">
      <c r="B105" s="121" t="s">
        <v>174</v>
      </c>
      <c r="C105" s="122"/>
      <c r="D105" s="122"/>
      <c r="E105" s="122">
        <v>485</v>
      </c>
      <c r="F105" s="122">
        <v>702</v>
      </c>
      <c r="G105" s="122">
        <v>648</v>
      </c>
      <c r="H105" s="22"/>
      <c r="I105" s="145"/>
      <c r="J105" s="145"/>
      <c r="K105" s="145"/>
    </row>
    <row r="106" spans="2:11" ht="18.5" hidden="1" outlineLevel="1" thickTop="1" x14ac:dyDescent="0.55000000000000004">
      <c r="B106" s="123" t="s">
        <v>175</v>
      </c>
      <c r="C106" s="124"/>
      <c r="D106" s="124"/>
      <c r="E106" s="124"/>
      <c r="F106" s="124">
        <v>82</v>
      </c>
      <c r="G106" s="124">
        <v>67</v>
      </c>
      <c r="H106" s="22"/>
      <c r="I106" s="145">
        <v>170</v>
      </c>
      <c r="J106" s="145">
        <v>170</v>
      </c>
      <c r="K106" s="145">
        <v>170</v>
      </c>
    </row>
    <row r="107" spans="2:11" hidden="1" outlineLevel="1" x14ac:dyDescent="0.55000000000000004">
      <c r="B107" s="125" t="s">
        <v>176</v>
      </c>
      <c r="C107" s="120"/>
      <c r="D107" s="120"/>
      <c r="E107" s="120"/>
      <c r="F107" s="120">
        <v>157</v>
      </c>
      <c r="G107" s="120">
        <v>206</v>
      </c>
      <c r="H107" s="22"/>
      <c r="I107" s="145"/>
      <c r="J107" s="145"/>
      <c r="K107" s="145"/>
    </row>
    <row r="108" spans="2:11" hidden="1" outlineLevel="1" x14ac:dyDescent="0.55000000000000004">
      <c r="B108" s="125" t="s">
        <v>177</v>
      </c>
      <c r="C108" s="120"/>
      <c r="D108" s="120"/>
      <c r="E108" s="120">
        <v>159</v>
      </c>
      <c r="F108" s="120">
        <v>187</v>
      </c>
      <c r="G108" s="120">
        <v>154</v>
      </c>
      <c r="H108" s="22"/>
      <c r="I108" s="145"/>
      <c r="J108" s="145"/>
      <c r="K108" s="145"/>
    </row>
    <row r="109" spans="2:11" ht="18.5" hidden="1" outlineLevel="1" thickBot="1" x14ac:dyDescent="0.6">
      <c r="B109" s="121" t="s">
        <v>178</v>
      </c>
      <c r="C109" s="122"/>
      <c r="D109" s="122"/>
      <c r="E109" s="122">
        <v>-6</v>
      </c>
      <c r="F109" s="122">
        <v>51</v>
      </c>
      <c r="G109" s="122">
        <v>24</v>
      </c>
      <c r="H109" s="22"/>
      <c r="I109" s="145"/>
      <c r="J109" s="145"/>
      <c r="K109" s="145"/>
    </row>
    <row r="110" spans="2:11" ht="18.5" hidden="1" outlineLevel="1" thickTop="1" x14ac:dyDescent="0.55000000000000004">
      <c r="B110" s="126"/>
      <c r="C110" s="115"/>
      <c r="D110" s="115"/>
      <c r="E110" s="115"/>
      <c r="F110" s="115"/>
      <c r="G110" s="115"/>
      <c r="H110" s="3"/>
      <c r="I110" s="138"/>
      <c r="J110" s="138"/>
      <c r="K110" s="138"/>
    </row>
    <row r="111" spans="2:11" ht="29" hidden="1" outlineLevel="1" x14ac:dyDescent="0.55000000000000004">
      <c r="B111" s="114" t="s">
        <v>197</v>
      </c>
      <c r="C111" s="115"/>
      <c r="D111" s="115"/>
      <c r="E111" s="115"/>
      <c r="F111" s="115"/>
      <c r="G111" s="116" t="s">
        <v>166</v>
      </c>
      <c r="H111" s="3"/>
      <c r="I111" s="138"/>
      <c r="J111" s="138"/>
      <c r="K111" s="138"/>
    </row>
    <row r="112" spans="2:11" ht="18.5" hidden="1" outlineLevel="1" thickBot="1" x14ac:dyDescent="0.6">
      <c r="B112" s="117"/>
      <c r="C112" s="118"/>
      <c r="D112" s="118"/>
      <c r="E112" s="118">
        <v>43373</v>
      </c>
      <c r="F112" s="118">
        <v>43738</v>
      </c>
      <c r="G112" s="118">
        <v>44104</v>
      </c>
      <c r="H112" s="49"/>
      <c r="I112" s="144">
        <v>44834</v>
      </c>
      <c r="J112" s="144">
        <v>44834</v>
      </c>
      <c r="K112" s="144">
        <v>44834</v>
      </c>
    </row>
    <row r="113" spans="2:22" hidden="1" outlineLevel="1" x14ac:dyDescent="0.55000000000000004">
      <c r="B113" s="119" t="s">
        <v>171</v>
      </c>
      <c r="C113" s="120"/>
      <c r="D113" s="120"/>
      <c r="E113" s="120"/>
      <c r="F113" s="120">
        <v>2331</v>
      </c>
      <c r="G113" s="120">
        <v>1984</v>
      </c>
      <c r="H113" s="49"/>
      <c r="I113" s="144">
        <v>1880</v>
      </c>
      <c r="J113" s="144">
        <v>1880</v>
      </c>
      <c r="K113" s="144">
        <v>1880</v>
      </c>
    </row>
    <row r="114" spans="2:22" hidden="1" outlineLevel="1" x14ac:dyDescent="0.55000000000000004">
      <c r="B114" s="119" t="s">
        <v>172</v>
      </c>
      <c r="C114" s="120"/>
      <c r="D114" s="120"/>
      <c r="E114" s="120"/>
      <c r="F114" s="120">
        <v>2030</v>
      </c>
      <c r="G114" s="120">
        <v>2146</v>
      </c>
      <c r="H114" s="2"/>
      <c r="I114" s="142"/>
      <c r="J114" s="142"/>
      <c r="K114" s="142"/>
    </row>
    <row r="115" spans="2:22" hidden="1" outlineLevel="1" x14ac:dyDescent="0.55000000000000004">
      <c r="B115" s="119" t="s">
        <v>173</v>
      </c>
      <c r="C115" s="120"/>
      <c r="D115" s="120"/>
      <c r="E115" s="120">
        <v>3787</v>
      </c>
      <c r="F115" s="120">
        <v>1864</v>
      </c>
      <c r="G115" s="120">
        <v>1537</v>
      </c>
      <c r="H115" s="2"/>
      <c r="I115" s="142"/>
      <c r="J115" s="142"/>
      <c r="K115" s="142"/>
    </row>
    <row r="116" spans="2:22" ht="18.5" hidden="1" outlineLevel="1" thickBot="1" x14ac:dyDescent="0.6">
      <c r="B116" s="121" t="s">
        <v>174</v>
      </c>
      <c r="C116" s="122"/>
      <c r="D116" s="122"/>
      <c r="E116" s="122">
        <v>2406</v>
      </c>
      <c r="F116" s="122">
        <v>2590</v>
      </c>
      <c r="G116" s="122">
        <v>1883</v>
      </c>
      <c r="H116" s="22"/>
      <c r="I116" s="145"/>
      <c r="J116" s="145"/>
      <c r="K116" s="145"/>
    </row>
    <row r="117" spans="2:22" ht="18.5" hidden="1" outlineLevel="1" thickTop="1" x14ac:dyDescent="0.55000000000000004">
      <c r="B117" s="123" t="s">
        <v>175</v>
      </c>
      <c r="C117" s="124"/>
      <c r="D117" s="124"/>
      <c r="E117" s="124"/>
      <c r="F117" s="124">
        <v>-170</v>
      </c>
      <c r="G117" s="124">
        <v>-257</v>
      </c>
      <c r="H117" s="22"/>
      <c r="I117" s="145">
        <v>55</v>
      </c>
      <c r="J117" s="145">
        <v>55</v>
      </c>
      <c r="K117" s="145">
        <v>55</v>
      </c>
    </row>
    <row r="118" spans="2:22" hidden="1" outlineLevel="1" x14ac:dyDescent="0.55000000000000004">
      <c r="B118" s="125" t="s">
        <v>176</v>
      </c>
      <c r="C118" s="120"/>
      <c r="D118" s="120"/>
      <c r="E118" s="120"/>
      <c r="F118" s="120">
        <v>-624</v>
      </c>
      <c r="G118" s="120">
        <v>-370</v>
      </c>
      <c r="H118" s="22"/>
      <c r="I118" s="145"/>
      <c r="J118" s="145"/>
      <c r="K118" s="145"/>
    </row>
    <row r="119" spans="2:22" hidden="1" outlineLevel="1" x14ac:dyDescent="0.55000000000000004">
      <c r="B119" s="125" t="s">
        <v>177</v>
      </c>
      <c r="C119" s="120"/>
      <c r="D119" s="120"/>
      <c r="E119" s="120">
        <v>-482</v>
      </c>
      <c r="F119" s="120">
        <v>-421</v>
      </c>
      <c r="G119" s="120">
        <v>-269</v>
      </c>
      <c r="H119" s="22"/>
      <c r="I119" s="145"/>
      <c r="J119" s="145"/>
      <c r="K119" s="145"/>
    </row>
    <row r="120" spans="2:22" ht="18.5" hidden="1" outlineLevel="1" thickBot="1" x14ac:dyDescent="0.6">
      <c r="B120" s="121" t="s">
        <v>178</v>
      </c>
      <c r="C120" s="122"/>
      <c r="D120" s="122"/>
      <c r="E120" s="122">
        <v>-182</v>
      </c>
      <c r="F120" s="122">
        <v>-274</v>
      </c>
      <c r="G120" s="122">
        <v>-346</v>
      </c>
      <c r="H120" s="22"/>
      <c r="I120" s="145"/>
      <c r="J120" s="145"/>
      <c r="K120" s="145"/>
    </row>
    <row r="121" spans="2:22" ht="18.5" hidden="1" outlineLevel="1" thickTop="1" x14ac:dyDescent="0.55000000000000004">
      <c r="B121" s="32"/>
    </row>
    <row r="122" spans="2:22" ht="29" collapsed="1" x14ac:dyDescent="0.55000000000000004">
      <c r="B122" s="112" t="s">
        <v>187</v>
      </c>
      <c r="H122" s="5"/>
      <c r="I122" s="146"/>
      <c r="J122" s="146"/>
      <c r="K122" s="146"/>
      <c r="L122" s="2"/>
      <c r="M122" s="2"/>
      <c r="N122" s="2"/>
      <c r="O122" s="2"/>
      <c r="P122" s="2"/>
      <c r="Q122" s="88"/>
      <c r="R122" s="88"/>
      <c r="S122" s="2"/>
      <c r="T122" s="2"/>
      <c r="U122" s="2"/>
      <c r="V122" s="2"/>
    </row>
    <row r="123" spans="2:22" ht="18.5" thickBot="1" x14ac:dyDescent="0.6">
      <c r="B123" s="113"/>
      <c r="C123" s="7">
        <v>42643</v>
      </c>
      <c r="D123" s="7">
        <v>43008</v>
      </c>
      <c r="E123" s="7">
        <v>43373</v>
      </c>
      <c r="F123" s="7">
        <v>43738</v>
      </c>
      <c r="G123" s="7">
        <v>44104</v>
      </c>
      <c r="H123" s="165">
        <v>44469</v>
      </c>
      <c r="I123" s="139">
        <v>44834</v>
      </c>
      <c r="J123" s="139">
        <v>45199</v>
      </c>
      <c r="K123" s="139">
        <v>45565</v>
      </c>
      <c r="L123" s="22"/>
      <c r="M123" s="22"/>
      <c r="N123" s="22"/>
      <c r="O123" s="22"/>
      <c r="P123" s="22"/>
      <c r="Q123" s="35"/>
      <c r="R123" s="35"/>
      <c r="S123" s="22"/>
      <c r="T123" s="22"/>
      <c r="U123" s="22"/>
      <c r="V123" s="22"/>
    </row>
    <row r="124" spans="2:22" x14ac:dyDescent="0.55000000000000004">
      <c r="B124" s="85" t="s">
        <v>171</v>
      </c>
      <c r="C124" s="102">
        <v>3258</v>
      </c>
      <c r="D124" s="102">
        <v>3499</v>
      </c>
      <c r="E124" s="102">
        <v>3949</v>
      </c>
      <c r="F124" s="102">
        <v>4493</v>
      </c>
      <c r="G124" s="102">
        <v>4077</v>
      </c>
      <c r="H124" s="102">
        <v>3763</v>
      </c>
      <c r="I124" s="140">
        <v>3492</v>
      </c>
      <c r="J124" s="140">
        <v>3411</v>
      </c>
      <c r="K124" s="140">
        <v>2806</v>
      </c>
      <c r="L124" s="22"/>
      <c r="M124" s="22"/>
      <c r="N124" s="22"/>
      <c r="O124" s="22"/>
      <c r="P124" s="22"/>
      <c r="Q124" s="35"/>
      <c r="R124" s="35"/>
      <c r="S124" s="22"/>
      <c r="T124" s="22"/>
      <c r="U124" s="22"/>
      <c r="V124" s="22"/>
    </row>
    <row r="125" spans="2:22" x14ac:dyDescent="0.55000000000000004">
      <c r="B125" s="85" t="s">
        <v>172</v>
      </c>
      <c r="C125" s="102">
        <v>6395</v>
      </c>
      <c r="D125" s="102">
        <v>6834</v>
      </c>
      <c r="E125" s="102">
        <v>7120</v>
      </c>
      <c r="F125" s="102">
        <v>6546</v>
      </c>
      <c r="G125" s="102">
        <v>6308</v>
      </c>
      <c r="H125" s="102">
        <v>5844</v>
      </c>
      <c r="I125" s="140">
        <v>4997</v>
      </c>
      <c r="J125" s="140">
        <v>4599</v>
      </c>
      <c r="K125" s="140">
        <v>5076</v>
      </c>
      <c r="L125" s="22"/>
      <c r="M125" s="22"/>
      <c r="N125" s="22"/>
      <c r="O125" s="22"/>
      <c r="P125" s="22"/>
      <c r="Q125" s="35"/>
      <c r="R125" s="35"/>
      <c r="S125" s="22"/>
      <c r="T125" s="22"/>
      <c r="U125" s="22"/>
      <c r="V125" s="22"/>
    </row>
    <row r="126" spans="2:22" x14ac:dyDescent="0.55000000000000004">
      <c r="B126" s="85" t="s">
        <v>173</v>
      </c>
      <c r="C126" s="102">
        <v>3862</v>
      </c>
      <c r="D126" s="102">
        <v>3945</v>
      </c>
      <c r="E126" s="102">
        <v>4320</v>
      </c>
      <c r="F126" s="102">
        <v>3978</v>
      </c>
      <c r="G126" s="102">
        <v>3239</v>
      </c>
      <c r="H126" s="102">
        <v>3417</v>
      </c>
      <c r="I126" s="140">
        <v>3080</v>
      </c>
      <c r="J126" s="140">
        <v>3070</v>
      </c>
      <c r="K126" s="140"/>
      <c r="L126" s="22"/>
      <c r="M126" s="22"/>
      <c r="N126" s="22"/>
      <c r="O126" s="22"/>
      <c r="P126" s="22"/>
      <c r="Q126" s="35"/>
      <c r="R126" s="35"/>
      <c r="S126" s="22"/>
      <c r="T126" s="22"/>
      <c r="U126" s="22"/>
      <c r="V126" s="22"/>
    </row>
    <row r="127" spans="2:22" ht="18.5" thickBot="1" x14ac:dyDescent="0.6">
      <c r="B127" s="108" t="s">
        <v>174</v>
      </c>
      <c r="C127" s="103">
        <v>3314</v>
      </c>
      <c r="D127" s="103">
        <v>3608</v>
      </c>
      <c r="E127" s="103">
        <v>3537</v>
      </c>
      <c r="F127" s="103">
        <v>4061</v>
      </c>
      <c r="G127" s="103">
        <v>3640</v>
      </c>
      <c r="H127" s="103">
        <v>2869</v>
      </c>
      <c r="I127" s="141">
        <v>2794</v>
      </c>
      <c r="J127" s="141">
        <v>2499</v>
      </c>
      <c r="K127" s="141"/>
      <c r="L127" s="22"/>
      <c r="M127" s="22"/>
      <c r="N127" s="22"/>
      <c r="O127" s="22"/>
      <c r="P127" s="22"/>
      <c r="Q127" s="35"/>
      <c r="R127" s="35"/>
      <c r="S127" s="22"/>
      <c r="T127" s="22"/>
      <c r="U127" s="22"/>
      <c r="V127" s="22"/>
    </row>
    <row r="128" spans="2:22" ht="18.5" thickTop="1" x14ac:dyDescent="0.55000000000000004">
      <c r="B128" s="109" t="s">
        <v>175</v>
      </c>
      <c r="C128" s="105">
        <v>-428</v>
      </c>
      <c r="D128" s="105">
        <v>-397</v>
      </c>
      <c r="E128" s="105">
        <v>-215</v>
      </c>
      <c r="F128" s="105">
        <v>-68</v>
      </c>
      <c r="G128" s="105">
        <v>-9</v>
      </c>
      <c r="H128" s="105">
        <v>228</v>
      </c>
      <c r="I128" s="140">
        <v>36</v>
      </c>
      <c r="J128" s="140">
        <v>45</v>
      </c>
      <c r="K128" s="140">
        <v>-134</v>
      </c>
    </row>
    <row r="129" spans="2:11" x14ac:dyDescent="0.55000000000000004">
      <c r="B129" s="110" t="s">
        <v>176</v>
      </c>
      <c r="C129" s="102">
        <v>1036</v>
      </c>
      <c r="D129" s="102">
        <v>964</v>
      </c>
      <c r="E129" s="102">
        <v>1222</v>
      </c>
      <c r="F129" s="102">
        <v>823</v>
      </c>
      <c r="G129" s="102">
        <v>1164</v>
      </c>
      <c r="H129" s="102">
        <v>977</v>
      </c>
      <c r="I129" s="140">
        <v>671</v>
      </c>
      <c r="J129" s="140">
        <v>392</v>
      </c>
      <c r="K129" s="140">
        <v>1270</v>
      </c>
    </row>
    <row r="130" spans="2:11" x14ac:dyDescent="0.55000000000000004">
      <c r="B130" s="110" t="s">
        <v>177</v>
      </c>
      <c r="C130" s="102">
        <v>-138</v>
      </c>
      <c r="D130" s="102">
        <v>-310</v>
      </c>
      <c r="E130" s="102">
        <v>-94</v>
      </c>
      <c r="F130" s="102">
        <v>-339</v>
      </c>
      <c r="G130" s="102">
        <v>-437</v>
      </c>
      <c r="H130" s="102">
        <v>-175</v>
      </c>
      <c r="I130" s="140">
        <v>-241</v>
      </c>
      <c r="J130" s="140">
        <v>-275</v>
      </c>
      <c r="K130" s="140"/>
    </row>
    <row r="131" spans="2:11" ht="18.5" thickBot="1" x14ac:dyDescent="0.6">
      <c r="B131" s="108" t="s">
        <v>178</v>
      </c>
      <c r="C131" s="103">
        <v>-140</v>
      </c>
      <c r="D131" s="103">
        <v>-81</v>
      </c>
      <c r="E131" s="103">
        <v>-265</v>
      </c>
      <c r="F131" s="103">
        <v>-54</v>
      </c>
      <c r="G131" s="103">
        <v>-224</v>
      </c>
      <c r="H131" s="103">
        <v>-284</v>
      </c>
      <c r="I131" s="141">
        <v>-164</v>
      </c>
      <c r="J131" s="141">
        <v>-139</v>
      </c>
      <c r="K131" s="141"/>
    </row>
    <row r="132" spans="2:11" ht="18.5" thickTop="1" x14ac:dyDescent="0.55000000000000004">
      <c r="B132" t="s">
        <v>211</v>
      </c>
    </row>
    <row r="133" spans="2:11" x14ac:dyDescent="0.55000000000000004">
      <c r="B133" s="128" t="s">
        <v>213</v>
      </c>
    </row>
    <row r="134" spans="2:11" x14ac:dyDescent="0.55000000000000004">
      <c r="B134" t="s">
        <v>248</v>
      </c>
    </row>
    <row r="135" spans="2:11" ht="29" hidden="1" outlineLevel="1" x14ac:dyDescent="0.55000000000000004">
      <c r="B135" s="114" t="s">
        <v>198</v>
      </c>
      <c r="C135" s="115"/>
      <c r="D135" s="115"/>
      <c r="E135" s="115"/>
      <c r="F135" s="115"/>
      <c r="G135" s="116" t="s">
        <v>166</v>
      </c>
    </row>
    <row r="136" spans="2:11" ht="18.5" hidden="1" outlineLevel="1" thickBot="1" x14ac:dyDescent="0.6">
      <c r="B136" s="117"/>
      <c r="C136" s="118"/>
      <c r="D136" s="118"/>
      <c r="E136" s="118">
        <v>43373</v>
      </c>
      <c r="F136" s="118">
        <v>43738</v>
      </c>
      <c r="G136" s="118">
        <v>44104</v>
      </c>
      <c r="I136" s="143">
        <v>44834</v>
      </c>
      <c r="J136" s="143">
        <v>44834</v>
      </c>
      <c r="K136" s="143">
        <v>44834</v>
      </c>
    </row>
    <row r="137" spans="2:11" hidden="1" outlineLevel="1" x14ac:dyDescent="0.55000000000000004">
      <c r="B137" s="119" t="s">
        <v>171</v>
      </c>
      <c r="C137" s="120"/>
      <c r="D137" s="120"/>
      <c r="E137" s="120"/>
      <c r="F137" s="120">
        <v>2742</v>
      </c>
      <c r="G137" s="120">
        <v>2551</v>
      </c>
      <c r="H137" s="49"/>
      <c r="I137" s="144">
        <v>2158</v>
      </c>
      <c r="J137" s="144">
        <v>2158</v>
      </c>
      <c r="K137" s="144">
        <v>2158</v>
      </c>
    </row>
    <row r="138" spans="2:11" hidden="1" outlineLevel="1" x14ac:dyDescent="0.55000000000000004">
      <c r="B138" s="119" t="s">
        <v>172</v>
      </c>
      <c r="C138" s="120"/>
      <c r="D138" s="120"/>
      <c r="E138" s="120"/>
      <c r="F138" s="120">
        <v>5043</v>
      </c>
      <c r="G138" s="120">
        <v>4702</v>
      </c>
      <c r="H138" s="49"/>
      <c r="I138" s="144"/>
      <c r="J138" s="144"/>
      <c r="K138" s="144"/>
    </row>
    <row r="139" spans="2:11" hidden="1" outlineLevel="1" x14ac:dyDescent="0.55000000000000004">
      <c r="B139" s="119" t="s">
        <v>173</v>
      </c>
      <c r="C139" s="120"/>
      <c r="D139" s="120"/>
      <c r="E139" s="120">
        <v>2803</v>
      </c>
      <c r="F139" s="120">
        <v>2922</v>
      </c>
      <c r="G139" s="120">
        <v>2552</v>
      </c>
      <c r="H139" s="2"/>
      <c r="I139" s="142"/>
      <c r="J139" s="142"/>
      <c r="K139" s="142"/>
    </row>
    <row r="140" spans="2:11" ht="18.5" hidden="1" outlineLevel="1" thickBot="1" x14ac:dyDescent="0.6">
      <c r="B140" s="121" t="s">
        <v>174</v>
      </c>
      <c r="C140" s="122"/>
      <c r="D140" s="122"/>
      <c r="E140" s="122">
        <v>2724</v>
      </c>
      <c r="F140" s="122">
        <v>2972</v>
      </c>
      <c r="G140" s="122">
        <v>2744</v>
      </c>
      <c r="H140" s="2"/>
      <c r="I140" s="142"/>
      <c r="J140" s="142"/>
      <c r="K140" s="142"/>
    </row>
    <row r="141" spans="2:11" ht="18.5" hidden="1" outlineLevel="1" thickTop="1" x14ac:dyDescent="0.55000000000000004">
      <c r="B141" s="123" t="s">
        <v>175</v>
      </c>
      <c r="C141" s="124"/>
      <c r="D141" s="124"/>
      <c r="E141" s="124"/>
      <c r="F141" s="124">
        <v>-215</v>
      </c>
      <c r="G141" s="124">
        <v>-207</v>
      </c>
      <c r="H141" s="22"/>
      <c r="I141" s="145">
        <v>-162</v>
      </c>
      <c r="J141" s="145">
        <v>-162</v>
      </c>
      <c r="K141" s="145">
        <v>-162</v>
      </c>
    </row>
    <row r="142" spans="2:11" hidden="1" outlineLevel="1" x14ac:dyDescent="0.55000000000000004">
      <c r="B142" s="125" t="s">
        <v>176</v>
      </c>
      <c r="C142" s="120"/>
      <c r="D142" s="120"/>
      <c r="E142" s="120"/>
      <c r="F142" s="120">
        <v>681</v>
      </c>
      <c r="G142" s="120">
        <v>525</v>
      </c>
      <c r="H142" s="22"/>
      <c r="I142" s="145"/>
      <c r="J142" s="145"/>
      <c r="K142" s="145"/>
    </row>
    <row r="143" spans="2:11" hidden="1" outlineLevel="1" x14ac:dyDescent="0.55000000000000004">
      <c r="B143" s="125" t="s">
        <v>177</v>
      </c>
      <c r="C143" s="120"/>
      <c r="D143" s="120"/>
      <c r="E143" s="120">
        <v>121</v>
      </c>
      <c r="F143" s="120">
        <v>-85</v>
      </c>
      <c r="G143" s="120">
        <v>-220</v>
      </c>
      <c r="H143" s="22"/>
      <c r="I143" s="145"/>
      <c r="J143" s="145"/>
      <c r="K143" s="145"/>
    </row>
    <row r="144" spans="2:11" ht="18.5" hidden="1" outlineLevel="1" thickBot="1" x14ac:dyDescent="0.6">
      <c r="B144" s="121" t="s">
        <v>178</v>
      </c>
      <c r="C144" s="122"/>
      <c r="D144" s="122"/>
      <c r="E144" s="122">
        <v>60</v>
      </c>
      <c r="F144" s="122">
        <v>176</v>
      </c>
      <c r="G144" s="122">
        <v>-120</v>
      </c>
      <c r="H144" s="22"/>
      <c r="I144" s="145"/>
      <c r="J144" s="145"/>
      <c r="K144" s="145"/>
    </row>
    <row r="145" spans="2:11" hidden="1" outlineLevel="1" x14ac:dyDescent="0.55000000000000004">
      <c r="B145" s="126"/>
      <c r="C145" s="115"/>
      <c r="D145" s="115"/>
      <c r="E145" s="115"/>
      <c r="F145" s="115"/>
      <c r="G145" s="115"/>
      <c r="H145" s="22"/>
      <c r="I145" s="145"/>
      <c r="J145" s="145"/>
      <c r="K145" s="145"/>
    </row>
    <row r="146" spans="2:11" ht="29" hidden="1" outlineLevel="1" x14ac:dyDescent="0.55000000000000004">
      <c r="B146" s="114" t="s">
        <v>199</v>
      </c>
      <c r="C146" s="115"/>
      <c r="D146" s="115"/>
      <c r="E146" s="115"/>
      <c r="F146" s="115"/>
      <c r="G146" s="116" t="s">
        <v>166</v>
      </c>
      <c r="H146" s="3"/>
      <c r="I146" s="138"/>
      <c r="J146" s="138"/>
      <c r="K146" s="138"/>
    </row>
    <row r="147" spans="2:11" ht="18.5" hidden="1" outlineLevel="1" thickBot="1" x14ac:dyDescent="0.6">
      <c r="B147" s="117"/>
      <c r="C147" s="118"/>
      <c r="D147" s="118"/>
      <c r="E147" s="118">
        <v>43373</v>
      </c>
      <c r="F147" s="118">
        <v>43738</v>
      </c>
      <c r="G147" s="118">
        <v>44104</v>
      </c>
      <c r="H147" s="3"/>
      <c r="I147" s="138">
        <v>44834</v>
      </c>
      <c r="J147" s="138">
        <v>44834</v>
      </c>
      <c r="K147" s="138">
        <v>44834</v>
      </c>
    </row>
    <row r="148" spans="2:11" hidden="1" outlineLevel="1" x14ac:dyDescent="0.55000000000000004">
      <c r="B148" s="119" t="s">
        <v>171</v>
      </c>
      <c r="C148" s="120"/>
      <c r="D148" s="120"/>
      <c r="E148" s="120"/>
      <c r="F148" s="120">
        <v>1750</v>
      </c>
      <c r="G148" s="120">
        <v>2067</v>
      </c>
      <c r="H148" s="49"/>
      <c r="I148" s="144">
        <v>1101</v>
      </c>
      <c r="J148" s="144">
        <v>1101</v>
      </c>
      <c r="K148" s="144">
        <v>1101</v>
      </c>
    </row>
    <row r="149" spans="2:11" hidden="1" outlineLevel="1" x14ac:dyDescent="0.55000000000000004">
      <c r="B149" s="119" t="s">
        <v>172</v>
      </c>
      <c r="C149" s="120"/>
      <c r="D149" s="120"/>
      <c r="E149" s="120"/>
      <c r="F149" s="120">
        <v>920</v>
      </c>
      <c r="G149" s="120">
        <v>854</v>
      </c>
      <c r="H149" s="49"/>
      <c r="I149" s="144"/>
      <c r="J149" s="144"/>
      <c r="K149" s="144"/>
    </row>
    <row r="150" spans="2:11" hidden="1" outlineLevel="1" x14ac:dyDescent="0.55000000000000004">
      <c r="B150" s="119" t="s">
        <v>173</v>
      </c>
      <c r="C150" s="120"/>
      <c r="D150" s="120"/>
      <c r="E150" s="120">
        <v>338</v>
      </c>
      <c r="F150" s="120">
        <v>815</v>
      </c>
      <c r="G150" s="120">
        <v>549</v>
      </c>
      <c r="H150" s="2"/>
      <c r="I150" s="142"/>
      <c r="J150" s="142"/>
      <c r="K150" s="142"/>
    </row>
    <row r="151" spans="2:11" ht="18.5" hidden="1" outlineLevel="1" thickBot="1" x14ac:dyDescent="0.6">
      <c r="B151" s="121" t="s">
        <v>174</v>
      </c>
      <c r="C151" s="122"/>
      <c r="D151" s="122"/>
      <c r="E151" s="122">
        <v>814</v>
      </c>
      <c r="F151" s="122">
        <v>694</v>
      </c>
      <c r="G151" s="122">
        <v>691</v>
      </c>
      <c r="H151" s="2"/>
      <c r="I151" s="142"/>
      <c r="J151" s="142"/>
      <c r="K151" s="142"/>
    </row>
    <row r="152" spans="2:11" ht="18.5" hidden="1" outlineLevel="1" thickTop="1" x14ac:dyDescent="0.55000000000000004">
      <c r="B152" s="123" t="s">
        <v>175</v>
      </c>
      <c r="C152" s="124"/>
      <c r="D152" s="124"/>
      <c r="E152" s="124"/>
      <c r="F152" s="124">
        <v>146</v>
      </c>
      <c r="G152" s="124">
        <v>261</v>
      </c>
      <c r="H152" s="22"/>
      <c r="I152" s="145">
        <v>158</v>
      </c>
      <c r="J152" s="145">
        <v>158</v>
      </c>
      <c r="K152" s="145">
        <v>158</v>
      </c>
    </row>
    <row r="153" spans="2:11" hidden="1" outlineLevel="1" x14ac:dyDescent="0.55000000000000004">
      <c r="B153" s="125" t="s">
        <v>176</v>
      </c>
      <c r="C153" s="120"/>
      <c r="D153" s="120"/>
      <c r="E153" s="120"/>
      <c r="F153" s="120">
        <v>81</v>
      </c>
      <c r="G153" s="120">
        <v>528</v>
      </c>
      <c r="H153" s="22"/>
      <c r="I153" s="145"/>
      <c r="J153" s="145"/>
      <c r="K153" s="145"/>
    </row>
    <row r="154" spans="2:11" hidden="1" outlineLevel="1" x14ac:dyDescent="0.55000000000000004">
      <c r="B154" s="125" t="s">
        <v>177</v>
      </c>
      <c r="C154" s="120"/>
      <c r="D154" s="120"/>
      <c r="E154" s="120">
        <v>-249</v>
      </c>
      <c r="F154" s="120">
        <v>-236</v>
      </c>
      <c r="G154" s="120">
        <v>-228</v>
      </c>
      <c r="H154" s="22"/>
      <c r="I154" s="145"/>
      <c r="J154" s="145"/>
      <c r="K154" s="145"/>
    </row>
    <row r="155" spans="2:11" ht="18.5" hidden="1" outlineLevel="1" thickBot="1" x14ac:dyDescent="0.6">
      <c r="B155" s="121" t="s">
        <v>178</v>
      </c>
      <c r="C155" s="122"/>
      <c r="D155" s="122"/>
      <c r="E155" s="122">
        <v>-326</v>
      </c>
      <c r="F155" s="122">
        <v>-294</v>
      </c>
      <c r="G155" s="122">
        <v>-194</v>
      </c>
      <c r="H155" s="22"/>
      <c r="I155" s="145"/>
      <c r="J155" s="145"/>
      <c r="K155" s="145"/>
    </row>
    <row r="156" spans="2:11" hidden="1" outlineLevel="1" x14ac:dyDescent="0.55000000000000004">
      <c r="B156" s="126"/>
      <c r="C156" s="115"/>
      <c r="D156" s="115"/>
      <c r="E156" s="115"/>
      <c r="F156" s="115"/>
      <c r="G156" s="115"/>
      <c r="H156" s="22"/>
      <c r="I156" s="145"/>
      <c r="J156" s="145"/>
      <c r="K156" s="145"/>
    </row>
    <row r="157" spans="2:11" ht="29" hidden="1" outlineLevel="1" x14ac:dyDescent="0.55000000000000004">
      <c r="B157" s="114" t="s">
        <v>200</v>
      </c>
      <c r="C157" s="115"/>
      <c r="D157" s="115"/>
      <c r="E157" s="115"/>
      <c r="F157" s="115"/>
      <c r="G157" s="116" t="s">
        <v>166</v>
      </c>
      <c r="H157" s="3"/>
      <c r="I157" s="138"/>
      <c r="J157" s="138"/>
      <c r="K157" s="138"/>
    </row>
    <row r="158" spans="2:11" ht="18.5" hidden="1" outlineLevel="1" thickBot="1" x14ac:dyDescent="0.6">
      <c r="B158" s="117"/>
      <c r="C158" s="118"/>
      <c r="D158" s="118"/>
      <c r="E158" s="118">
        <v>43373</v>
      </c>
      <c r="F158" s="118">
        <v>43738</v>
      </c>
      <c r="G158" s="118">
        <v>44104</v>
      </c>
      <c r="H158" s="3"/>
      <c r="I158" s="138">
        <v>44834</v>
      </c>
      <c r="J158" s="138">
        <v>44834</v>
      </c>
      <c r="K158" s="138">
        <v>44834</v>
      </c>
    </row>
    <row r="159" spans="2:11" hidden="1" outlineLevel="1" x14ac:dyDescent="0.55000000000000004">
      <c r="B159" s="119" t="s">
        <v>171</v>
      </c>
      <c r="C159" s="120"/>
      <c r="D159" s="120"/>
      <c r="E159" s="120"/>
      <c r="F159" s="120"/>
      <c r="G159" s="120"/>
      <c r="H159" s="49"/>
      <c r="I159" s="144">
        <v>231</v>
      </c>
      <c r="J159" s="144">
        <v>231</v>
      </c>
      <c r="K159" s="144">
        <v>231</v>
      </c>
    </row>
    <row r="160" spans="2:11" hidden="1" outlineLevel="1" x14ac:dyDescent="0.55000000000000004">
      <c r="B160" s="119" t="s">
        <v>172</v>
      </c>
      <c r="C160" s="120"/>
      <c r="D160" s="120"/>
      <c r="E160" s="120"/>
      <c r="F160" s="120"/>
      <c r="G160" s="120"/>
      <c r="H160" s="49"/>
      <c r="I160" s="144"/>
      <c r="J160" s="144"/>
      <c r="K160" s="144"/>
    </row>
    <row r="161" spans="2:22" hidden="1" outlineLevel="1" x14ac:dyDescent="0.55000000000000004">
      <c r="B161" s="119" t="s">
        <v>173</v>
      </c>
      <c r="C161" s="120"/>
      <c r="D161" s="120"/>
      <c r="E161" s="120"/>
      <c r="F161" s="120">
        <v>242</v>
      </c>
      <c r="G161" s="120">
        <v>437</v>
      </c>
      <c r="H161" s="2"/>
      <c r="I161" s="142"/>
      <c r="J161" s="142"/>
      <c r="K161" s="142"/>
    </row>
    <row r="162" spans="2:22" ht="18.5" hidden="1" outlineLevel="1" thickBot="1" x14ac:dyDescent="0.6">
      <c r="B162" s="121" t="s">
        <v>174</v>
      </c>
      <c r="C162" s="122"/>
      <c r="D162" s="122"/>
      <c r="E162" s="122"/>
      <c r="F162" s="122">
        <v>396</v>
      </c>
      <c r="G162" s="122">
        <v>643</v>
      </c>
      <c r="H162" s="2"/>
      <c r="I162" s="142"/>
      <c r="J162" s="142"/>
      <c r="K162" s="142"/>
    </row>
    <row r="163" spans="2:22" ht="18.5" hidden="1" outlineLevel="1" thickTop="1" x14ac:dyDescent="0.55000000000000004">
      <c r="B163" s="123" t="s">
        <v>175</v>
      </c>
      <c r="C163" s="124"/>
      <c r="D163" s="124"/>
      <c r="E163" s="124"/>
      <c r="F163" s="124"/>
      <c r="G163" s="124"/>
      <c r="H163" s="22"/>
      <c r="I163" s="145">
        <v>40</v>
      </c>
      <c r="J163" s="145">
        <v>40</v>
      </c>
      <c r="K163" s="145">
        <v>40</v>
      </c>
    </row>
    <row r="164" spans="2:22" hidden="1" outlineLevel="1" x14ac:dyDescent="0.55000000000000004">
      <c r="B164" s="125" t="s">
        <v>176</v>
      </c>
      <c r="C164" s="120"/>
      <c r="D164" s="120"/>
      <c r="E164" s="120"/>
      <c r="F164" s="120"/>
      <c r="G164" s="120"/>
      <c r="H164" s="22"/>
      <c r="I164" s="145"/>
      <c r="J164" s="145"/>
      <c r="K164" s="145"/>
    </row>
    <row r="165" spans="2:22" hidden="1" outlineLevel="1" x14ac:dyDescent="0.55000000000000004">
      <c r="B165" s="125" t="s">
        <v>177</v>
      </c>
      <c r="C165" s="120"/>
      <c r="D165" s="120"/>
      <c r="E165" s="120"/>
      <c r="F165" s="120">
        <v>-16</v>
      </c>
      <c r="G165" s="120">
        <v>30</v>
      </c>
      <c r="H165" s="22"/>
      <c r="I165" s="145"/>
      <c r="J165" s="145"/>
      <c r="K165" s="145"/>
    </row>
    <row r="166" spans="2:22" ht="18.5" hidden="1" outlineLevel="1" thickBot="1" x14ac:dyDescent="0.6">
      <c r="B166" s="121" t="s">
        <v>178</v>
      </c>
      <c r="C166" s="122"/>
      <c r="D166" s="122"/>
      <c r="E166" s="122"/>
      <c r="F166" s="122">
        <v>63</v>
      </c>
      <c r="G166" s="122">
        <v>1</v>
      </c>
      <c r="H166" s="22"/>
      <c r="I166" s="145"/>
      <c r="J166" s="145"/>
      <c r="K166" s="145"/>
    </row>
    <row r="167" spans="2:22" hidden="1" outlineLevel="1" x14ac:dyDescent="0.55000000000000004">
      <c r="H167" s="22"/>
      <c r="I167" s="145"/>
      <c r="J167" s="145"/>
      <c r="K167" s="145"/>
    </row>
    <row r="168" spans="2:22" outlineLevel="1" x14ac:dyDescent="0.55000000000000004">
      <c r="H168" s="22"/>
      <c r="I168" s="145"/>
      <c r="J168" s="145"/>
      <c r="K168" s="145"/>
    </row>
    <row r="169" spans="2:22" ht="29" x14ac:dyDescent="0.55000000000000004">
      <c r="B169" s="112" t="s">
        <v>202</v>
      </c>
      <c r="H169" s="5"/>
      <c r="I169" s="209"/>
      <c r="J169" s="209"/>
      <c r="K169" s="209"/>
      <c r="L169" s="2"/>
      <c r="M169" s="2"/>
      <c r="N169" s="2"/>
      <c r="O169" s="2"/>
      <c r="P169" s="2"/>
      <c r="Q169" s="88"/>
      <c r="R169" s="88"/>
      <c r="S169" s="2"/>
      <c r="T169" s="2"/>
      <c r="U169" s="2"/>
      <c r="V169" s="2"/>
    </row>
    <row r="170" spans="2:22" ht="18.5" thickBot="1" x14ac:dyDescent="0.6">
      <c r="B170" s="113"/>
      <c r="C170" s="7">
        <v>42643</v>
      </c>
      <c r="D170" s="7">
        <v>43008</v>
      </c>
      <c r="E170" s="7">
        <v>43373</v>
      </c>
      <c r="F170" s="7">
        <v>43738</v>
      </c>
      <c r="G170" s="7">
        <v>44104</v>
      </c>
      <c r="H170" s="165">
        <v>44469</v>
      </c>
      <c r="I170" s="210">
        <v>44834</v>
      </c>
      <c r="J170" s="210">
        <v>45199</v>
      </c>
      <c r="K170" s="139">
        <v>45565</v>
      </c>
      <c r="L170" s="22"/>
      <c r="M170" s="22"/>
      <c r="N170" s="22"/>
      <c r="O170" s="22"/>
      <c r="P170" s="22"/>
      <c r="Q170" s="35"/>
      <c r="R170" s="35"/>
      <c r="S170" s="22"/>
      <c r="T170" s="22"/>
      <c r="U170" s="22"/>
      <c r="V170" s="22"/>
    </row>
    <row r="171" spans="2:22" ht="18.5" thickTop="1" x14ac:dyDescent="0.55000000000000004">
      <c r="B171" s="109" t="s">
        <v>175</v>
      </c>
      <c r="C171" s="105"/>
      <c r="D171" s="105"/>
      <c r="E171" s="105"/>
      <c r="F171" s="105"/>
      <c r="G171" s="105">
        <v>-104</v>
      </c>
      <c r="H171" s="105">
        <v>-83</v>
      </c>
      <c r="I171" s="140">
        <v>-83</v>
      </c>
      <c r="J171" s="140">
        <v>-42</v>
      </c>
      <c r="K171" s="140">
        <v>-106</v>
      </c>
    </row>
    <row r="172" spans="2:22" x14ac:dyDescent="0.55000000000000004">
      <c r="B172" s="110" t="s">
        <v>176</v>
      </c>
      <c r="C172" s="102"/>
      <c r="D172" s="102"/>
      <c r="E172" s="102"/>
      <c r="F172" s="102"/>
      <c r="G172" s="102">
        <v>-89</v>
      </c>
      <c r="H172" s="102">
        <v>-83</v>
      </c>
      <c r="I172" s="140">
        <v>-75</v>
      </c>
      <c r="J172" s="140">
        <v>-39</v>
      </c>
      <c r="K172" s="140">
        <v>-106</v>
      </c>
    </row>
    <row r="173" spans="2:22" x14ac:dyDescent="0.55000000000000004">
      <c r="B173" s="110" t="s">
        <v>177</v>
      </c>
      <c r="C173" s="102"/>
      <c r="D173" s="102"/>
      <c r="E173" s="102"/>
      <c r="F173" s="102"/>
      <c r="G173" s="102">
        <v>-89</v>
      </c>
      <c r="H173" s="102">
        <v>-83</v>
      </c>
      <c r="I173" s="140">
        <v>-75</v>
      </c>
      <c r="J173" s="140">
        <v>-34</v>
      </c>
      <c r="K173" s="140"/>
    </row>
    <row r="174" spans="2:22" ht="18.5" thickBot="1" x14ac:dyDescent="0.6">
      <c r="B174" s="108" t="s">
        <v>178</v>
      </c>
      <c r="C174" s="103"/>
      <c r="D174" s="103"/>
      <c r="E174" s="103"/>
      <c r="F174" s="103"/>
      <c r="G174" s="103">
        <v>-83</v>
      </c>
      <c r="H174" s="103">
        <v>-83</v>
      </c>
      <c r="I174" s="141">
        <v>-75</v>
      </c>
      <c r="J174" s="141">
        <v>-98</v>
      </c>
      <c r="K174" s="141"/>
    </row>
    <row r="175" spans="2:22" ht="18.5" thickTop="1" x14ac:dyDescent="0.55000000000000004">
      <c r="B175" s="30" t="s">
        <v>209</v>
      </c>
      <c r="C175" s="102"/>
      <c r="D175" s="102"/>
      <c r="E175" s="102"/>
      <c r="F175" s="102"/>
      <c r="G175" s="102"/>
      <c r="H175" s="102"/>
      <c r="I175" s="140"/>
      <c r="J175" s="140"/>
      <c r="K175" s="140"/>
    </row>
    <row r="176" spans="2:22" x14ac:dyDescent="0.55000000000000004">
      <c r="B176" s="110"/>
      <c r="C176" s="102"/>
      <c r="D176" s="102"/>
      <c r="E176" s="102"/>
      <c r="F176" s="102"/>
      <c r="G176" s="102"/>
      <c r="H176" s="102"/>
      <c r="I176" s="140"/>
      <c r="J176" s="140"/>
      <c r="K176" s="140"/>
    </row>
    <row r="177" spans="2:11" ht="29" x14ac:dyDescent="0.55000000000000004">
      <c r="B177" s="111" t="s">
        <v>181</v>
      </c>
      <c r="H177" s="5"/>
      <c r="I177" s="146"/>
      <c r="J177" s="146"/>
      <c r="K177" s="146"/>
    </row>
    <row r="178" spans="2:11" ht="18.5" thickBot="1" x14ac:dyDescent="0.6">
      <c r="B178" s="6"/>
      <c r="C178" s="165">
        <v>42643</v>
      </c>
      <c r="D178" s="7">
        <v>43008</v>
      </c>
      <c r="E178" s="7">
        <v>43373</v>
      </c>
      <c r="F178" s="7">
        <v>43738</v>
      </c>
      <c r="G178" s="7">
        <v>44104</v>
      </c>
      <c r="H178" s="165">
        <v>44469</v>
      </c>
      <c r="I178" s="139">
        <v>44834</v>
      </c>
      <c r="J178" s="139">
        <v>45199</v>
      </c>
      <c r="K178" s="139">
        <v>45565</v>
      </c>
    </row>
    <row r="179" spans="2:11" x14ac:dyDescent="0.55000000000000004">
      <c r="B179" s="18" t="s">
        <v>171</v>
      </c>
      <c r="C179" s="102">
        <v>4374</v>
      </c>
      <c r="D179" s="102">
        <v>4962</v>
      </c>
      <c r="E179" s="102">
        <v>5681</v>
      </c>
      <c r="F179" s="102">
        <v>13455</v>
      </c>
      <c r="G179" s="102">
        <v>14813</v>
      </c>
      <c r="H179" s="102">
        <v>15842</v>
      </c>
      <c r="I179" s="140">
        <v>17189</v>
      </c>
      <c r="J179" s="140">
        <v>19004</v>
      </c>
      <c r="K179" s="140">
        <v>20457</v>
      </c>
    </row>
    <row r="180" spans="2:11" x14ac:dyDescent="0.55000000000000004">
      <c r="B180" s="18" t="s">
        <v>172</v>
      </c>
      <c r="C180" s="102">
        <v>4841</v>
      </c>
      <c r="D180" s="102">
        <v>5401</v>
      </c>
      <c r="E180" s="102">
        <v>6121</v>
      </c>
      <c r="F180" s="102">
        <v>13522</v>
      </c>
      <c r="G180" s="102">
        <v>14835</v>
      </c>
      <c r="H180" s="102">
        <v>16264</v>
      </c>
      <c r="I180" s="140">
        <v>18021</v>
      </c>
      <c r="J180" s="140">
        <v>19079</v>
      </c>
      <c r="K180" s="140">
        <v>21691</v>
      </c>
    </row>
    <row r="181" spans="2:11" x14ac:dyDescent="0.55000000000000004">
      <c r="B181" s="18" t="s">
        <v>173</v>
      </c>
      <c r="C181" s="102">
        <v>4772</v>
      </c>
      <c r="D181" s="102">
        <v>5326</v>
      </c>
      <c r="E181" s="102">
        <v>6254</v>
      </c>
      <c r="F181" s="102">
        <v>14064</v>
      </c>
      <c r="G181" s="102">
        <v>15446</v>
      </c>
      <c r="H181" s="102">
        <v>16605</v>
      </c>
      <c r="I181" s="140">
        <v>18190</v>
      </c>
      <c r="J181" s="140">
        <v>19638</v>
      </c>
      <c r="K181" s="140"/>
    </row>
    <row r="182" spans="2:11" ht="18.5" thickBot="1" x14ac:dyDescent="0.6">
      <c r="B182" s="24" t="s">
        <v>174</v>
      </c>
      <c r="C182" s="103">
        <v>4920</v>
      </c>
      <c r="D182" s="103">
        <v>5745</v>
      </c>
      <c r="E182" s="103">
        <v>6357</v>
      </c>
      <c r="F182" s="103">
        <v>14388</v>
      </c>
      <c r="G182" s="103">
        <v>15691</v>
      </c>
      <c r="H182" s="103">
        <v>17079</v>
      </c>
      <c r="I182" s="141">
        <v>18836</v>
      </c>
      <c r="J182" s="141">
        <v>20867</v>
      </c>
      <c r="K182" s="141"/>
    </row>
    <row r="183" spans="2:11" ht="18.5" thickTop="1" x14ac:dyDescent="0.55000000000000004">
      <c r="B183" s="107" t="s">
        <v>175</v>
      </c>
      <c r="C183" s="105">
        <v>-8</v>
      </c>
      <c r="D183" s="105">
        <v>138</v>
      </c>
      <c r="E183" s="105">
        <v>164</v>
      </c>
      <c r="F183" s="105">
        <v>638</v>
      </c>
      <c r="G183" s="105">
        <v>783</v>
      </c>
      <c r="H183" s="105">
        <v>639</v>
      </c>
      <c r="I183" s="140">
        <v>673</v>
      </c>
      <c r="J183" s="140">
        <v>637</v>
      </c>
      <c r="K183" s="140">
        <v>991</v>
      </c>
    </row>
    <row r="184" spans="2:11" x14ac:dyDescent="0.55000000000000004">
      <c r="B184" s="23" t="s">
        <v>176</v>
      </c>
      <c r="C184" s="102">
        <v>75</v>
      </c>
      <c r="D184" s="102">
        <v>152</v>
      </c>
      <c r="E184" s="102">
        <v>236</v>
      </c>
      <c r="F184" s="102">
        <v>373</v>
      </c>
      <c r="G184" s="102">
        <v>471</v>
      </c>
      <c r="H184" s="102">
        <v>646</v>
      </c>
      <c r="I184" s="140">
        <v>518</v>
      </c>
      <c r="J184" s="140">
        <v>742</v>
      </c>
      <c r="K184" s="140">
        <v>1115</v>
      </c>
    </row>
    <row r="185" spans="2:11" x14ac:dyDescent="0.55000000000000004">
      <c r="B185" s="23" t="s">
        <v>177</v>
      </c>
      <c r="C185" s="102">
        <v>128</v>
      </c>
      <c r="D185" s="102">
        <v>245</v>
      </c>
      <c r="E185" s="102">
        <v>429</v>
      </c>
      <c r="F185" s="102">
        <v>752</v>
      </c>
      <c r="G185" s="102">
        <v>865</v>
      </c>
      <c r="H185" s="102">
        <v>1273</v>
      </c>
      <c r="I185" s="140">
        <v>1059</v>
      </c>
      <c r="J185" s="140">
        <v>1072</v>
      </c>
      <c r="K185" s="140"/>
    </row>
    <row r="186" spans="2:11" ht="18.5" thickBot="1" x14ac:dyDescent="0.6">
      <c r="B186" s="24" t="s">
        <v>178</v>
      </c>
      <c r="C186" s="103">
        <v>135</v>
      </c>
      <c r="D186" s="103">
        <v>334</v>
      </c>
      <c r="E186" s="103">
        <v>206</v>
      </c>
      <c r="F186" s="103">
        <v>734</v>
      </c>
      <c r="G186" s="103">
        <v>623</v>
      </c>
      <c r="H186" s="103">
        <v>482</v>
      </c>
      <c r="I186" s="141">
        <v>896</v>
      </c>
      <c r="J186" s="141">
        <v>1368</v>
      </c>
      <c r="K186" s="141"/>
    </row>
    <row r="187" spans="2:11" ht="18.5" thickTop="1" x14ac:dyDescent="0.55000000000000004">
      <c r="B187" t="s">
        <v>191</v>
      </c>
      <c r="C187" s="102"/>
      <c r="D187" s="102"/>
      <c r="E187" s="102"/>
      <c r="F187" s="102"/>
      <c r="G187" s="102"/>
      <c r="H187" s="102"/>
      <c r="I187" s="140"/>
      <c r="J187" s="140"/>
      <c r="K187" s="140"/>
    </row>
    <row r="188" spans="2:11" x14ac:dyDescent="0.55000000000000004">
      <c r="B188" s="47" t="s">
        <v>210</v>
      </c>
    </row>
    <row r="189" spans="2:11" x14ac:dyDescent="0.55000000000000004">
      <c r="B189" s="127" t="s">
        <v>252</v>
      </c>
    </row>
    <row r="191" spans="2:11" ht="29" x14ac:dyDescent="0.55000000000000004">
      <c r="B191" s="112" t="s">
        <v>182</v>
      </c>
      <c r="H191" s="5"/>
      <c r="I191" s="146"/>
      <c r="J191" s="146"/>
      <c r="K191" s="146"/>
    </row>
    <row r="192" spans="2:11" ht="18.5" thickBot="1" x14ac:dyDescent="0.6">
      <c r="B192" s="6"/>
      <c r="C192" s="7"/>
      <c r="D192" s="7"/>
      <c r="E192" s="7">
        <v>43373</v>
      </c>
      <c r="F192" s="7">
        <v>43738</v>
      </c>
      <c r="G192" s="7">
        <v>44104</v>
      </c>
      <c r="H192" s="7">
        <v>44469</v>
      </c>
      <c r="I192" s="139">
        <v>44834</v>
      </c>
      <c r="J192" s="139">
        <v>45199</v>
      </c>
      <c r="K192" s="139">
        <v>45565</v>
      </c>
    </row>
    <row r="193" spans="2:11" x14ac:dyDescent="0.55000000000000004">
      <c r="B193" s="85" t="s">
        <v>171</v>
      </c>
      <c r="C193" s="102"/>
      <c r="D193" s="102"/>
      <c r="E193" s="102"/>
      <c r="F193" s="102">
        <v>4907</v>
      </c>
      <c r="G193" s="102">
        <v>5744</v>
      </c>
      <c r="H193" s="102">
        <v>6395</v>
      </c>
      <c r="I193" s="140">
        <v>7419</v>
      </c>
      <c r="J193" s="140">
        <v>8689</v>
      </c>
      <c r="K193" s="140">
        <v>9593</v>
      </c>
    </row>
    <row r="194" spans="2:11" x14ac:dyDescent="0.55000000000000004">
      <c r="B194" s="85" t="s">
        <v>172</v>
      </c>
      <c r="C194" s="102"/>
      <c r="D194" s="102"/>
      <c r="E194" s="102"/>
      <c r="F194" s="102">
        <v>5038</v>
      </c>
      <c r="G194" s="102">
        <v>5698</v>
      </c>
      <c r="H194" s="102">
        <v>6548</v>
      </c>
      <c r="I194" s="140">
        <v>8200</v>
      </c>
      <c r="J194" s="140">
        <v>8734</v>
      </c>
      <c r="K194" s="140">
        <v>10468</v>
      </c>
    </row>
    <row r="195" spans="2:11" x14ac:dyDescent="0.55000000000000004">
      <c r="B195" s="85" t="s">
        <v>173</v>
      </c>
      <c r="C195" s="102"/>
      <c r="D195" s="102"/>
      <c r="E195" s="102">
        <v>4352</v>
      </c>
      <c r="F195" s="102">
        <v>5196</v>
      </c>
      <c r="G195" s="102">
        <v>6247</v>
      </c>
      <c r="H195" s="102">
        <v>7139</v>
      </c>
      <c r="I195" s="140">
        <v>8097</v>
      </c>
      <c r="J195" s="140">
        <v>9103</v>
      </c>
      <c r="K195" s="140"/>
    </row>
    <row r="196" spans="2:11" ht="18.5" thickBot="1" x14ac:dyDescent="0.6">
      <c r="B196" s="108" t="s">
        <v>174</v>
      </c>
      <c r="C196" s="103"/>
      <c r="D196" s="103"/>
      <c r="E196" s="103">
        <v>4778</v>
      </c>
      <c r="F196" s="103">
        <v>5415</v>
      </c>
      <c r="G196" s="103">
        <v>6260</v>
      </c>
      <c r="H196" s="103">
        <v>7347</v>
      </c>
      <c r="I196" s="141">
        <v>8652</v>
      </c>
      <c r="J196" s="141">
        <v>9497</v>
      </c>
      <c r="K196" s="141"/>
    </row>
    <row r="197" spans="2:11" ht="18.5" thickTop="1" x14ac:dyDescent="0.55000000000000004">
      <c r="B197" s="109" t="s">
        <v>175</v>
      </c>
      <c r="C197" s="105"/>
      <c r="D197" s="105"/>
      <c r="E197" s="105"/>
      <c r="F197" s="105">
        <v>161</v>
      </c>
      <c r="G197" s="105">
        <v>262</v>
      </c>
      <c r="H197" s="105">
        <v>211</v>
      </c>
      <c r="I197" s="140">
        <v>231</v>
      </c>
      <c r="J197" s="140">
        <v>176</v>
      </c>
      <c r="K197" s="140">
        <v>390</v>
      </c>
    </row>
    <row r="198" spans="2:11" x14ac:dyDescent="0.55000000000000004">
      <c r="B198" s="110" t="s">
        <v>176</v>
      </c>
      <c r="C198" s="102"/>
      <c r="D198" s="102"/>
      <c r="E198" s="102"/>
      <c r="F198" s="102">
        <v>181</v>
      </c>
      <c r="G198" s="102">
        <v>146</v>
      </c>
      <c r="H198" s="102">
        <v>170</v>
      </c>
      <c r="I198" s="140">
        <v>226</v>
      </c>
      <c r="J198" s="140">
        <v>282</v>
      </c>
      <c r="K198" s="140">
        <v>703</v>
      </c>
    </row>
    <row r="199" spans="2:11" x14ac:dyDescent="0.55000000000000004">
      <c r="B199" s="110" t="s">
        <v>177</v>
      </c>
      <c r="C199" s="102"/>
      <c r="D199" s="102"/>
      <c r="E199" s="102">
        <v>182</v>
      </c>
      <c r="F199" s="102">
        <v>345</v>
      </c>
      <c r="G199" s="102">
        <v>484</v>
      </c>
      <c r="H199" s="102">
        <v>479</v>
      </c>
      <c r="I199" s="140">
        <v>481</v>
      </c>
      <c r="J199" s="140">
        <v>525</v>
      </c>
      <c r="K199" s="140"/>
    </row>
    <row r="200" spans="2:11" ht="18.5" thickBot="1" x14ac:dyDescent="0.6">
      <c r="B200" s="108" t="s">
        <v>178</v>
      </c>
      <c r="C200" s="103"/>
      <c r="D200" s="103"/>
      <c r="E200" s="103">
        <v>151</v>
      </c>
      <c r="F200" s="103">
        <v>352</v>
      </c>
      <c r="G200" s="103">
        <v>318</v>
      </c>
      <c r="H200" s="103">
        <v>414</v>
      </c>
      <c r="I200" s="141">
        <v>476</v>
      </c>
      <c r="J200" s="141">
        <v>887</v>
      </c>
      <c r="K200" s="141"/>
    </row>
    <row r="201" spans="2:11" ht="18.5" thickTop="1" x14ac:dyDescent="0.55000000000000004"/>
    <row r="202" spans="2:11" ht="29" x14ac:dyDescent="0.55000000000000004">
      <c r="B202" s="112" t="s">
        <v>183</v>
      </c>
      <c r="H202" s="5"/>
      <c r="I202" s="146"/>
      <c r="J202" s="146"/>
      <c r="K202" s="146"/>
    </row>
    <row r="203" spans="2:11" ht="18.5" thickBot="1" x14ac:dyDescent="0.6">
      <c r="B203" s="6"/>
      <c r="C203" s="7"/>
      <c r="D203" s="7"/>
      <c r="E203" s="7">
        <v>43373</v>
      </c>
      <c r="F203" s="7">
        <v>43738</v>
      </c>
      <c r="G203" s="7">
        <v>44104</v>
      </c>
      <c r="H203" s="7">
        <v>44469</v>
      </c>
      <c r="I203" s="139">
        <v>44834</v>
      </c>
      <c r="J203" s="139">
        <v>45199</v>
      </c>
      <c r="K203" s="139">
        <v>45565</v>
      </c>
    </row>
    <row r="204" spans="2:11" x14ac:dyDescent="0.55000000000000004">
      <c r="B204" s="85" t="s">
        <v>171</v>
      </c>
      <c r="C204" s="102"/>
      <c r="D204" s="102"/>
      <c r="E204" s="102"/>
      <c r="F204" s="102">
        <v>7473</v>
      </c>
      <c r="G204" s="102">
        <v>7912</v>
      </c>
      <c r="H204" s="102">
        <v>8181</v>
      </c>
      <c r="I204" s="140">
        <v>8403</v>
      </c>
      <c r="J204" s="140">
        <v>8840</v>
      </c>
      <c r="K204" s="140">
        <v>9242</v>
      </c>
    </row>
    <row r="205" spans="2:11" x14ac:dyDescent="0.55000000000000004">
      <c r="B205" s="85" t="s">
        <v>172</v>
      </c>
      <c r="C205" s="102"/>
      <c r="D205" s="102"/>
      <c r="E205" s="102"/>
      <c r="F205" s="102">
        <v>7403</v>
      </c>
      <c r="G205" s="102">
        <v>7929</v>
      </c>
      <c r="H205" s="102">
        <v>8433</v>
      </c>
      <c r="I205" s="140">
        <v>8371</v>
      </c>
      <c r="J205" s="140">
        <v>8753</v>
      </c>
      <c r="K205" s="140">
        <v>9406</v>
      </c>
    </row>
    <row r="206" spans="2:11" x14ac:dyDescent="0.55000000000000004">
      <c r="B206" s="85" t="s">
        <v>173</v>
      </c>
      <c r="C206" s="102"/>
      <c r="D206" s="102"/>
      <c r="E206" s="102"/>
      <c r="F206" s="102">
        <v>7673</v>
      </c>
      <c r="G206" s="102">
        <v>7985</v>
      </c>
      <c r="H206" s="102">
        <v>8144</v>
      </c>
      <c r="I206" s="140">
        <v>8598</v>
      </c>
      <c r="J206" s="140">
        <v>8955</v>
      </c>
      <c r="K206" s="140"/>
    </row>
    <row r="207" spans="2:11" ht="18.5" thickBot="1" x14ac:dyDescent="0.6">
      <c r="B207" s="108" t="s">
        <v>174</v>
      </c>
      <c r="C207" s="103"/>
      <c r="D207" s="103"/>
      <c r="E207" s="103"/>
      <c r="F207" s="103">
        <v>7784</v>
      </c>
      <c r="G207" s="103">
        <v>8168</v>
      </c>
      <c r="H207" s="103">
        <v>8392</v>
      </c>
      <c r="I207" s="141">
        <v>8728</v>
      </c>
      <c r="J207" s="141">
        <v>9790</v>
      </c>
      <c r="K207" s="141"/>
    </row>
    <row r="208" spans="2:11" ht="18.5" thickTop="1" x14ac:dyDescent="0.55000000000000004">
      <c r="B208" s="109" t="s">
        <v>175</v>
      </c>
      <c r="C208" s="105"/>
      <c r="D208" s="105"/>
      <c r="E208" s="105"/>
      <c r="F208" s="105">
        <v>467</v>
      </c>
      <c r="G208" s="105">
        <v>617</v>
      </c>
      <c r="H208" s="105">
        <v>561</v>
      </c>
      <c r="I208" s="140">
        <v>532</v>
      </c>
      <c r="J208" s="140">
        <v>551</v>
      </c>
      <c r="K208" s="140">
        <v>660</v>
      </c>
    </row>
    <row r="209" spans="2:11" x14ac:dyDescent="0.55000000000000004">
      <c r="B209" s="110" t="s">
        <v>176</v>
      </c>
      <c r="C209" s="102"/>
      <c r="D209" s="102"/>
      <c r="E209" s="102"/>
      <c r="F209" s="102">
        <v>226</v>
      </c>
      <c r="G209" s="102">
        <v>447</v>
      </c>
      <c r="H209" s="102">
        <v>653</v>
      </c>
      <c r="I209" s="140">
        <v>421</v>
      </c>
      <c r="J209" s="140">
        <v>538</v>
      </c>
      <c r="K209" s="140">
        <v>546</v>
      </c>
    </row>
    <row r="210" spans="2:11" x14ac:dyDescent="0.55000000000000004">
      <c r="B210" s="110" t="s">
        <v>177</v>
      </c>
      <c r="C210" s="102"/>
      <c r="D210" s="102"/>
      <c r="E210" s="102"/>
      <c r="F210" s="102">
        <v>373</v>
      </c>
      <c r="G210" s="102">
        <v>428</v>
      </c>
      <c r="H210" s="102">
        <v>842</v>
      </c>
      <c r="I210" s="140">
        <v>574</v>
      </c>
      <c r="J210" s="140">
        <v>633</v>
      </c>
      <c r="K210" s="140"/>
    </row>
    <row r="211" spans="2:11" ht="18.5" thickBot="1" x14ac:dyDescent="0.6">
      <c r="B211" s="108" t="s">
        <v>178</v>
      </c>
      <c r="C211" s="103"/>
      <c r="D211" s="103"/>
      <c r="E211" s="103"/>
      <c r="F211" s="103">
        <v>321</v>
      </c>
      <c r="G211" s="103">
        <v>377</v>
      </c>
      <c r="H211" s="103">
        <v>145</v>
      </c>
      <c r="I211" s="141">
        <v>545</v>
      </c>
      <c r="J211" s="141">
        <v>566</v>
      </c>
      <c r="K211" s="141"/>
    </row>
    <row r="212" spans="2:11" ht="18.5" thickTop="1" x14ac:dyDescent="0.55000000000000004">
      <c r="B212" t="s">
        <v>250</v>
      </c>
      <c r="C212" s="147"/>
      <c r="D212" s="147"/>
      <c r="E212" s="147"/>
      <c r="F212" s="147"/>
      <c r="G212" s="147"/>
      <c r="H212" s="147"/>
      <c r="I212" s="140"/>
      <c r="J212" s="140"/>
      <c r="K212" s="140"/>
    </row>
    <row r="214" spans="2:11" ht="29" x14ac:dyDescent="0.55000000000000004">
      <c r="B214" s="112" t="s">
        <v>184</v>
      </c>
      <c r="H214" s="5"/>
      <c r="I214" s="146"/>
      <c r="J214" s="146"/>
      <c r="K214" s="146"/>
    </row>
    <row r="215" spans="2:11" ht="18.5" thickBot="1" x14ac:dyDescent="0.6">
      <c r="B215" s="6"/>
      <c r="C215" s="7"/>
      <c r="D215" s="7"/>
      <c r="E215" s="7">
        <v>43373</v>
      </c>
      <c r="F215" s="7">
        <v>43738</v>
      </c>
      <c r="G215" s="7">
        <v>44104</v>
      </c>
      <c r="H215" s="7">
        <v>44469</v>
      </c>
      <c r="I215" s="139">
        <v>44834</v>
      </c>
      <c r="J215" s="139">
        <v>45199</v>
      </c>
      <c r="K215" s="139">
        <v>45565</v>
      </c>
    </row>
    <row r="216" spans="2:11" x14ac:dyDescent="0.55000000000000004">
      <c r="B216" s="85" t="s">
        <v>171</v>
      </c>
      <c r="C216" s="102"/>
      <c r="D216" s="102"/>
      <c r="E216" s="102"/>
      <c r="F216" s="102">
        <v>1075</v>
      </c>
      <c r="G216" s="102">
        <v>1156</v>
      </c>
      <c r="H216" s="102">
        <v>1264</v>
      </c>
      <c r="I216" s="140">
        <v>1365</v>
      </c>
      <c r="J216" s="140">
        <v>1475</v>
      </c>
      <c r="K216" s="140">
        <v>1621</v>
      </c>
    </row>
    <row r="217" spans="2:11" x14ac:dyDescent="0.55000000000000004">
      <c r="B217" s="85" t="s">
        <v>172</v>
      </c>
      <c r="C217" s="102"/>
      <c r="D217" s="102"/>
      <c r="E217" s="102"/>
      <c r="F217" s="102">
        <v>1081</v>
      </c>
      <c r="G217" s="102">
        <v>1207</v>
      </c>
      <c r="H217" s="102">
        <v>1282</v>
      </c>
      <c r="I217" s="140">
        <v>1449</v>
      </c>
      <c r="J217" s="140">
        <v>1591</v>
      </c>
      <c r="K217" s="140">
        <v>1816</v>
      </c>
    </row>
    <row r="218" spans="2:11" x14ac:dyDescent="0.55000000000000004">
      <c r="B218" s="85" t="s">
        <v>173</v>
      </c>
      <c r="C218" s="102"/>
      <c r="D218" s="102"/>
      <c r="E218" s="102">
        <v>852</v>
      </c>
      <c r="F218" s="102">
        <v>1196</v>
      </c>
      <c r="G218" s="102">
        <v>1213</v>
      </c>
      <c r="H218" s="147">
        <v>1321</v>
      </c>
      <c r="I218" s="140">
        <v>1493</v>
      </c>
      <c r="J218" s="140">
        <v>1578</v>
      </c>
      <c r="K218" s="140"/>
    </row>
    <row r="219" spans="2:11" ht="18.5" thickBot="1" x14ac:dyDescent="0.6">
      <c r="B219" s="108" t="s">
        <v>174</v>
      </c>
      <c r="C219" s="103"/>
      <c r="D219" s="103"/>
      <c r="E219" s="103">
        <v>1095</v>
      </c>
      <c r="F219" s="103">
        <v>1189</v>
      </c>
      <c r="G219" s="103">
        <v>1261</v>
      </c>
      <c r="H219" s="148">
        <v>1339</v>
      </c>
      <c r="I219" s="141">
        <v>1455</v>
      </c>
      <c r="J219" s="141">
        <v>1579</v>
      </c>
      <c r="K219" s="141"/>
    </row>
    <row r="220" spans="2:11" ht="18.5" thickTop="1" x14ac:dyDescent="0.55000000000000004">
      <c r="B220" s="109" t="s">
        <v>175</v>
      </c>
      <c r="C220" s="105"/>
      <c r="D220" s="105"/>
      <c r="E220" s="105"/>
      <c r="F220" s="105">
        <v>10</v>
      </c>
      <c r="G220" s="105">
        <v>19</v>
      </c>
      <c r="H220" s="105">
        <v>-16</v>
      </c>
      <c r="I220" s="140">
        <v>24</v>
      </c>
      <c r="J220" s="140">
        <v>25</v>
      </c>
      <c r="K220" s="140">
        <v>56</v>
      </c>
    </row>
    <row r="221" spans="2:11" x14ac:dyDescent="0.55000000000000004">
      <c r="B221" s="110" t="s">
        <v>176</v>
      </c>
      <c r="C221" s="102"/>
      <c r="D221" s="102"/>
      <c r="E221" s="102"/>
      <c r="F221" s="102">
        <v>-33</v>
      </c>
      <c r="G221" s="102">
        <v>-6</v>
      </c>
      <c r="H221" s="102">
        <v>-61</v>
      </c>
      <c r="I221" s="140">
        <v>-13</v>
      </c>
      <c r="J221" s="140">
        <v>37</v>
      </c>
      <c r="K221" s="140">
        <v>26</v>
      </c>
    </row>
    <row r="222" spans="2:11" x14ac:dyDescent="0.55000000000000004">
      <c r="B222" s="110" t="s">
        <v>177</v>
      </c>
      <c r="C222" s="102"/>
      <c r="D222" s="102"/>
      <c r="E222" s="102">
        <v>25</v>
      </c>
      <c r="F222" s="102">
        <v>33</v>
      </c>
      <c r="G222" s="102">
        <v>68</v>
      </c>
      <c r="H222" s="102">
        <v>67</v>
      </c>
      <c r="I222" s="140">
        <v>119</v>
      </c>
      <c r="J222" s="140">
        <v>29</v>
      </c>
      <c r="K222" s="140"/>
    </row>
    <row r="223" spans="2:11" ht="18.5" thickBot="1" x14ac:dyDescent="0.6">
      <c r="B223" s="108" t="s">
        <v>178</v>
      </c>
      <c r="C223" s="103"/>
      <c r="D223" s="103"/>
      <c r="E223" s="103">
        <v>62</v>
      </c>
      <c r="F223" s="103">
        <v>62</v>
      </c>
      <c r="G223" s="103">
        <v>42</v>
      </c>
      <c r="H223" s="103">
        <v>37</v>
      </c>
      <c r="I223" s="141">
        <v>-9</v>
      </c>
      <c r="J223" s="141">
        <v>37</v>
      </c>
      <c r="K223" s="141"/>
    </row>
    <row r="224" spans="2:11" ht="18.5" thickTop="1" x14ac:dyDescent="0.55000000000000004"/>
    <row r="225" spans="2:22" ht="29" x14ac:dyDescent="0.55000000000000004">
      <c r="B225" s="112" t="s">
        <v>203</v>
      </c>
      <c r="H225" s="5"/>
      <c r="I225" s="209"/>
      <c r="J225" s="209"/>
      <c r="K225" s="209"/>
      <c r="L225" s="2"/>
      <c r="M225" s="2"/>
      <c r="N225" s="2"/>
      <c r="O225" s="2"/>
      <c r="P225" s="2"/>
      <c r="Q225" s="88"/>
      <c r="R225" s="88"/>
      <c r="S225" s="2"/>
      <c r="T225" s="2"/>
      <c r="U225" s="2"/>
      <c r="V225" s="2"/>
    </row>
    <row r="226" spans="2:22" ht="18.5" thickBot="1" x14ac:dyDescent="0.6">
      <c r="B226" s="113"/>
      <c r="C226" s="7">
        <v>42643</v>
      </c>
      <c r="D226" s="7">
        <v>43008</v>
      </c>
      <c r="E226" s="7">
        <v>43373</v>
      </c>
      <c r="F226" s="7">
        <v>43738</v>
      </c>
      <c r="G226" s="7">
        <v>44104</v>
      </c>
      <c r="H226" s="165">
        <v>44469</v>
      </c>
      <c r="I226" s="210">
        <v>44834</v>
      </c>
      <c r="J226" s="210">
        <v>45199</v>
      </c>
      <c r="K226" s="139">
        <v>45565</v>
      </c>
      <c r="L226" s="22"/>
      <c r="M226" s="22"/>
      <c r="N226" s="22"/>
      <c r="O226" s="22"/>
      <c r="P226" s="22"/>
      <c r="Q226" s="35"/>
      <c r="R226" s="35"/>
      <c r="S226" s="22"/>
      <c r="T226" s="22"/>
      <c r="U226" s="22"/>
      <c r="V226" s="22"/>
    </row>
    <row r="227" spans="2:22" ht="18.5" thickTop="1" x14ac:dyDescent="0.55000000000000004">
      <c r="B227" s="109" t="s">
        <v>175</v>
      </c>
      <c r="C227" s="105"/>
      <c r="D227" s="105"/>
      <c r="E227" s="105"/>
      <c r="F227" s="105"/>
      <c r="G227" s="105">
        <v>-115</v>
      </c>
      <c r="H227" s="105">
        <v>-115</v>
      </c>
      <c r="I227" s="140">
        <v>-115</v>
      </c>
      <c r="J227" s="140">
        <v>-115</v>
      </c>
      <c r="K227" s="140">
        <v>-116</v>
      </c>
    </row>
    <row r="228" spans="2:22" x14ac:dyDescent="0.55000000000000004">
      <c r="B228" s="110" t="s">
        <v>176</v>
      </c>
      <c r="C228" s="102"/>
      <c r="D228" s="102"/>
      <c r="E228" s="102"/>
      <c r="F228" s="102"/>
      <c r="G228" s="102">
        <v>-115</v>
      </c>
      <c r="H228" s="102">
        <v>-115</v>
      </c>
      <c r="I228" s="140">
        <v>-115</v>
      </c>
      <c r="J228" s="140">
        <v>-115</v>
      </c>
      <c r="K228" s="140">
        <v>-161</v>
      </c>
    </row>
    <row r="229" spans="2:22" x14ac:dyDescent="0.55000000000000004">
      <c r="B229" s="110" t="s">
        <v>177</v>
      </c>
      <c r="C229" s="102"/>
      <c r="D229" s="102"/>
      <c r="E229" s="102"/>
      <c r="F229" s="102"/>
      <c r="G229" s="102">
        <v>-115</v>
      </c>
      <c r="H229" s="102">
        <v>-115</v>
      </c>
      <c r="I229" s="140">
        <v>-115</v>
      </c>
      <c r="J229" s="140">
        <v>-116</v>
      </c>
      <c r="K229" s="140"/>
    </row>
    <row r="230" spans="2:22" ht="18.5" thickBot="1" x14ac:dyDescent="0.6">
      <c r="B230" s="108" t="s">
        <v>178</v>
      </c>
      <c r="C230" s="103"/>
      <c r="D230" s="103"/>
      <c r="E230" s="103"/>
      <c r="F230" s="103"/>
      <c r="G230" s="103">
        <v>-115</v>
      </c>
      <c r="H230" s="103">
        <v>-115</v>
      </c>
      <c r="I230" s="141">
        <v>-115</v>
      </c>
      <c r="J230" s="141">
        <v>-123</v>
      </c>
      <c r="K230" s="141"/>
    </row>
    <row r="231" spans="2:22" ht="18.5" thickTop="1" x14ac:dyDescent="0.55000000000000004">
      <c r="B231" s="30" t="s">
        <v>209</v>
      </c>
      <c r="C231" s="102"/>
      <c r="D231" s="102"/>
      <c r="E231" s="102"/>
      <c r="F231" s="102"/>
      <c r="G231" s="102"/>
      <c r="H231" s="102"/>
      <c r="I231" s="140"/>
      <c r="J231" s="140"/>
      <c r="K231" s="140"/>
    </row>
    <row r="232" spans="2:22" x14ac:dyDescent="0.55000000000000004">
      <c r="B232" s="110"/>
      <c r="C232" s="102"/>
      <c r="D232" s="102"/>
      <c r="E232" s="102"/>
      <c r="F232" s="102"/>
      <c r="G232" s="102"/>
      <c r="H232" s="102"/>
      <c r="I232" s="140"/>
      <c r="J232" s="140"/>
      <c r="K232" s="140"/>
    </row>
    <row r="233" spans="2:22" x14ac:dyDescent="0.55000000000000004">
      <c r="B233" s="110"/>
      <c r="C233" s="147"/>
      <c r="D233" s="147"/>
      <c r="E233" s="147"/>
      <c r="F233" s="147"/>
      <c r="G233" s="147"/>
      <c r="H233" s="147"/>
      <c r="I233" s="140"/>
      <c r="J233" s="140"/>
      <c r="K233" s="140"/>
    </row>
    <row r="234" spans="2:22" ht="29" x14ac:dyDescent="0.55000000000000004">
      <c r="B234" s="111" t="s">
        <v>201</v>
      </c>
      <c r="H234" s="5"/>
      <c r="I234" s="146"/>
      <c r="J234" s="146"/>
      <c r="K234" s="146"/>
    </row>
    <row r="235" spans="2:22" ht="18.5" thickBot="1" x14ac:dyDescent="0.6">
      <c r="B235" s="6"/>
      <c r="C235" s="7">
        <v>42643</v>
      </c>
      <c r="D235" s="7">
        <v>43008</v>
      </c>
      <c r="E235" s="7">
        <v>43373</v>
      </c>
      <c r="F235" s="7">
        <v>43738</v>
      </c>
      <c r="G235" s="7">
        <v>44104</v>
      </c>
      <c r="H235" s="165">
        <v>44469</v>
      </c>
      <c r="I235" s="206">
        <v>44834</v>
      </c>
      <c r="J235" s="139">
        <v>45199</v>
      </c>
      <c r="K235" s="139">
        <v>45565</v>
      </c>
    </row>
    <row r="236" spans="2:22" x14ac:dyDescent="0.55000000000000004">
      <c r="B236" s="18" t="s">
        <v>171</v>
      </c>
      <c r="C236" s="102">
        <v>921</v>
      </c>
      <c r="D236" s="102">
        <v>780</v>
      </c>
      <c r="E236" s="102">
        <v>855</v>
      </c>
      <c r="F236" s="102">
        <v>886</v>
      </c>
      <c r="G236" s="102">
        <v>1388</v>
      </c>
      <c r="H236" s="102">
        <v>1467</v>
      </c>
      <c r="I236" s="140">
        <v>1558</v>
      </c>
      <c r="J236" s="140">
        <v>1484</v>
      </c>
      <c r="K236" s="140">
        <v>1620</v>
      </c>
    </row>
    <row r="237" spans="2:22" x14ac:dyDescent="0.55000000000000004">
      <c r="B237" s="18" t="s">
        <v>172</v>
      </c>
      <c r="C237" s="102">
        <v>725</v>
      </c>
      <c r="D237" s="102">
        <v>826</v>
      </c>
      <c r="E237" s="102">
        <v>862</v>
      </c>
      <c r="F237" s="102">
        <v>935</v>
      </c>
      <c r="G237" s="102">
        <v>1257</v>
      </c>
      <c r="H237" s="102">
        <v>1462</v>
      </c>
      <c r="I237" s="140">
        <v>1425</v>
      </c>
      <c r="J237" s="140">
        <v>1419</v>
      </c>
      <c r="K237" s="140">
        <v>1560</v>
      </c>
    </row>
    <row r="238" spans="2:22" x14ac:dyDescent="0.55000000000000004">
      <c r="B238" s="18" t="s">
        <v>173</v>
      </c>
      <c r="C238" s="102">
        <v>779</v>
      </c>
      <c r="D238" s="102">
        <v>723</v>
      </c>
      <c r="E238" s="102">
        <v>799</v>
      </c>
      <c r="F238" s="102">
        <v>850</v>
      </c>
      <c r="G238" s="102">
        <v>1151</v>
      </c>
      <c r="H238" s="102">
        <v>1389</v>
      </c>
      <c r="I238" s="140">
        <v>1294</v>
      </c>
      <c r="J238" s="140">
        <v>1468</v>
      </c>
      <c r="K238" s="140"/>
    </row>
    <row r="239" spans="2:22" ht="18.5" thickBot="1" x14ac:dyDescent="0.6">
      <c r="B239" s="24" t="s">
        <v>174</v>
      </c>
      <c r="C239" s="103">
        <v>705</v>
      </c>
      <c r="D239" s="103">
        <v>651</v>
      </c>
      <c r="E239" s="103">
        <v>756</v>
      </c>
      <c r="F239" s="103">
        <v>827</v>
      </c>
      <c r="G239" s="103">
        <v>1601</v>
      </c>
      <c r="H239" s="103">
        <v>1256</v>
      </c>
      <c r="I239" s="141">
        <v>1350</v>
      </c>
      <c r="J239" s="141">
        <v>1670</v>
      </c>
      <c r="K239" s="141"/>
    </row>
    <row r="240" spans="2:22" ht="18.5" thickTop="1" x14ac:dyDescent="0.55000000000000004">
      <c r="B240" s="107" t="s">
        <v>205</v>
      </c>
      <c r="C240" s="105">
        <v>-2</v>
      </c>
      <c r="D240" s="105">
        <v>-4</v>
      </c>
      <c r="E240" s="105">
        <v>-16</v>
      </c>
      <c r="F240" s="105">
        <v>70</v>
      </c>
      <c r="G240" s="105">
        <v>141</v>
      </c>
      <c r="H240" s="151" t="s">
        <v>239</v>
      </c>
      <c r="I240" s="140">
        <v>275</v>
      </c>
      <c r="J240" s="140">
        <v>154</v>
      </c>
      <c r="K240" s="140">
        <v>143</v>
      </c>
    </row>
    <row r="241" spans="2:11" x14ac:dyDescent="0.55000000000000004">
      <c r="B241" s="23" t="s">
        <v>206</v>
      </c>
      <c r="C241" s="102">
        <v>-38</v>
      </c>
      <c r="D241" s="102">
        <v>8</v>
      </c>
      <c r="E241" s="102">
        <v>-5</v>
      </c>
      <c r="F241" s="102">
        <v>33</v>
      </c>
      <c r="G241" s="102">
        <v>50</v>
      </c>
      <c r="H241" s="102">
        <v>300</v>
      </c>
      <c r="I241" s="140">
        <v>256</v>
      </c>
      <c r="J241" s="140">
        <v>139</v>
      </c>
      <c r="K241" s="140">
        <v>138</v>
      </c>
    </row>
    <row r="242" spans="2:11" x14ac:dyDescent="0.55000000000000004">
      <c r="B242" s="23" t="s">
        <v>207</v>
      </c>
      <c r="C242" s="102">
        <v>58</v>
      </c>
      <c r="D242" s="102">
        <v>21</v>
      </c>
      <c r="E242" s="102">
        <v>56</v>
      </c>
      <c r="F242" s="102">
        <v>72</v>
      </c>
      <c r="G242" s="102">
        <v>191</v>
      </c>
      <c r="H242" s="207">
        <v>164</v>
      </c>
      <c r="I242" s="140">
        <v>82</v>
      </c>
      <c r="J242" s="140">
        <v>39</v>
      </c>
      <c r="K242" s="140"/>
    </row>
    <row r="243" spans="2:11" ht="18.5" thickBot="1" x14ac:dyDescent="0.6">
      <c r="B243" s="24" t="s">
        <v>208</v>
      </c>
      <c r="C243" s="103">
        <v>-19</v>
      </c>
      <c r="D243" s="103">
        <v>-24</v>
      </c>
      <c r="E243" s="103">
        <v>-8</v>
      </c>
      <c r="F243" s="103">
        <v>-26</v>
      </c>
      <c r="G243" s="103">
        <v>-255</v>
      </c>
      <c r="H243" s="103">
        <v>72</v>
      </c>
      <c r="I243" s="141">
        <v>190</v>
      </c>
      <c r="J243" s="141">
        <v>67</v>
      </c>
      <c r="K243" s="141"/>
    </row>
    <row r="244" spans="2:11" ht="18.5" thickTop="1" x14ac:dyDescent="0.55000000000000004">
      <c r="B244" s="128" t="s">
        <v>204</v>
      </c>
    </row>
    <row r="245" spans="2:11" x14ac:dyDescent="0.55000000000000004">
      <c r="B245" s="47" t="s">
        <v>221</v>
      </c>
    </row>
    <row r="246" spans="2:11" x14ac:dyDescent="0.55000000000000004">
      <c r="B246" s="150" t="s">
        <v>222</v>
      </c>
    </row>
    <row r="249" spans="2:11" ht="29" x14ac:dyDescent="0.55000000000000004">
      <c r="B249" s="149" t="s">
        <v>218</v>
      </c>
      <c r="I249" s="146"/>
      <c r="J249" s="146"/>
      <c r="K249" s="146"/>
    </row>
    <row r="250" spans="2:11" ht="18.5" thickBot="1" x14ac:dyDescent="0.6">
      <c r="B250" s="6"/>
      <c r="C250" s="7">
        <v>42643</v>
      </c>
      <c r="D250" s="7">
        <v>43008</v>
      </c>
      <c r="E250" s="7">
        <v>43373</v>
      </c>
      <c r="F250" s="7">
        <v>43738</v>
      </c>
      <c r="G250" s="7">
        <v>44104</v>
      </c>
      <c r="H250" s="165">
        <v>44469</v>
      </c>
      <c r="I250" s="206">
        <v>44834</v>
      </c>
      <c r="J250" s="139">
        <v>45199</v>
      </c>
      <c r="K250" s="139">
        <v>45565</v>
      </c>
    </row>
    <row r="251" spans="2:11" x14ac:dyDescent="0.55000000000000004">
      <c r="B251" s="18" t="s">
        <v>219</v>
      </c>
      <c r="C251" s="147"/>
      <c r="D251" s="147"/>
      <c r="E251" s="147"/>
      <c r="F251" s="147"/>
      <c r="G251" s="147"/>
      <c r="H251" s="147">
        <v>-295</v>
      </c>
      <c r="I251" s="140">
        <v>-417</v>
      </c>
      <c r="J251" s="140">
        <v>-491</v>
      </c>
      <c r="K251" s="140">
        <v>-387</v>
      </c>
    </row>
    <row r="252" spans="2:11" x14ac:dyDescent="0.55000000000000004">
      <c r="B252" s="18" t="s">
        <v>176</v>
      </c>
      <c r="C252" s="147"/>
      <c r="D252" s="147"/>
      <c r="E252" s="147"/>
      <c r="F252" s="147"/>
      <c r="G252" s="147"/>
      <c r="H252" s="147">
        <v>-366</v>
      </c>
      <c r="I252" s="140">
        <v>-499</v>
      </c>
      <c r="J252" s="140">
        <v>-513</v>
      </c>
      <c r="K252" s="140">
        <v>-536</v>
      </c>
    </row>
    <row r="253" spans="2:11" x14ac:dyDescent="0.55000000000000004">
      <c r="B253" s="18" t="s">
        <v>177</v>
      </c>
      <c r="C253" s="147"/>
      <c r="D253" s="147"/>
      <c r="E253" s="147"/>
      <c r="F253" s="147"/>
      <c r="G253" s="147"/>
      <c r="H253" s="207">
        <v>-322</v>
      </c>
      <c r="I253" s="140">
        <v>-452</v>
      </c>
      <c r="J253" s="140">
        <v>-429</v>
      </c>
      <c r="K253" s="140"/>
    </row>
    <row r="254" spans="2:11" ht="18.5" thickBot="1" x14ac:dyDescent="0.6">
      <c r="B254" s="24" t="s">
        <v>220</v>
      </c>
      <c r="C254" s="148"/>
      <c r="D254" s="148"/>
      <c r="E254" s="148"/>
      <c r="F254" s="148"/>
      <c r="G254" s="148"/>
      <c r="H254" s="148">
        <v>-696</v>
      </c>
      <c r="I254" s="141">
        <v>-587</v>
      </c>
      <c r="J254" s="141">
        <v>-558</v>
      </c>
      <c r="K254" s="141"/>
    </row>
    <row r="255" spans="2:11" ht="18.5" thickTop="1" x14ac:dyDescent="0.55000000000000004">
      <c r="B255" s="152" t="s">
        <v>223</v>
      </c>
    </row>
    <row r="256" spans="2:11" x14ac:dyDescent="0.55000000000000004">
      <c r="B256" s="153"/>
    </row>
  </sheetData>
  <phoneticPr fontId="7"/>
  <pageMargins left="0.7" right="0.7" top="0.75" bottom="0.75" header="0.3" footer="0.3"/>
  <pageSetup paperSize="9" scale="47" fitToHeight="0" orientation="portrait" r:id="rId1"/>
  <rowBreaks count="2" manualBreakCount="2">
    <brk id="16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6"/>
  <sheetViews>
    <sheetView showGridLines="0" zoomScale="85" zoomScaleNormal="85" zoomScaleSheetLayoutView="85" workbookViewId="0">
      <pane xSplit="21" ySplit="1" topLeftCell="V2" activePane="bottomRight" state="frozen"/>
      <selection pane="topRight" activeCell="V1" sqref="V1"/>
      <selection pane="bottomLeft" activeCell="A2" sqref="A2"/>
      <selection pane="bottomRight" activeCell="V6" sqref="V6"/>
    </sheetView>
  </sheetViews>
  <sheetFormatPr defaultRowHeight="18" outlineLevelRow="2" outlineLevelCol="1" x14ac:dyDescent="0.55000000000000004"/>
  <cols>
    <col min="1" max="1" width="4.58203125" customWidth="1"/>
    <col min="2" max="2" width="3.25" customWidth="1"/>
    <col min="3" max="3" width="23.58203125" customWidth="1"/>
    <col min="4" max="4" width="9.83203125" customWidth="1"/>
    <col min="5" max="20" width="9.83203125" hidden="1" customWidth="1" outlineLevel="1"/>
    <col min="21" max="21" width="9.83203125" hidden="1" customWidth="1" outlineLevel="1" collapsed="1"/>
    <col min="22" max="22" width="10" customWidth="1" collapsed="1"/>
    <col min="23" max="26" width="10" customWidth="1"/>
    <col min="27" max="31" width="10" style="57" customWidth="1"/>
  </cols>
  <sheetData>
    <row r="1" spans="2:31" ht="18.5" thickBot="1" x14ac:dyDescent="0.6">
      <c r="V1" s="7">
        <v>43738</v>
      </c>
      <c r="W1" s="58">
        <v>43921</v>
      </c>
      <c r="X1" s="7">
        <v>44104</v>
      </c>
      <c r="Y1" s="58">
        <v>44286</v>
      </c>
      <c r="Z1" s="7">
        <v>44469</v>
      </c>
      <c r="AA1" s="203">
        <v>44651</v>
      </c>
      <c r="AB1" s="139">
        <v>44834</v>
      </c>
      <c r="AC1" s="203">
        <v>45016</v>
      </c>
      <c r="AD1" s="139">
        <v>45199</v>
      </c>
      <c r="AE1" s="203">
        <v>45382</v>
      </c>
    </row>
    <row r="2" spans="2:31" ht="29" x14ac:dyDescent="0.55000000000000004">
      <c r="B2" s="4" t="s">
        <v>216</v>
      </c>
    </row>
    <row r="3" spans="2:31" ht="29.5" thickBot="1" x14ac:dyDescent="0.6">
      <c r="C3" s="33" t="s">
        <v>215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7"/>
      <c r="O3" s="58">
        <v>42460</v>
      </c>
      <c r="P3" s="7">
        <v>42643</v>
      </c>
      <c r="Q3" s="58">
        <v>42825</v>
      </c>
      <c r="R3" s="7">
        <v>43008</v>
      </c>
      <c r="S3" s="58">
        <v>43190</v>
      </c>
      <c r="T3" s="7">
        <v>43373</v>
      </c>
      <c r="U3" s="58">
        <v>43555</v>
      </c>
      <c r="V3" s="7">
        <v>43738</v>
      </c>
      <c r="W3" s="58">
        <v>43921</v>
      </c>
      <c r="X3" s="7">
        <v>44104</v>
      </c>
      <c r="Y3" s="58">
        <v>44286</v>
      </c>
      <c r="Z3" s="7">
        <v>44469</v>
      </c>
      <c r="AA3" s="203">
        <v>44651</v>
      </c>
      <c r="AB3" s="139">
        <v>44834</v>
      </c>
      <c r="AC3" s="203">
        <v>45016</v>
      </c>
      <c r="AD3" s="139">
        <v>45199</v>
      </c>
      <c r="AE3" s="203">
        <v>45382</v>
      </c>
    </row>
    <row r="4" spans="2:31" x14ac:dyDescent="0.55000000000000004">
      <c r="C4" s="160" t="s">
        <v>234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6">
        <v>366294</v>
      </c>
      <c r="P4" s="160">
        <v>418760</v>
      </c>
      <c r="Q4" s="166">
        <v>366717</v>
      </c>
      <c r="R4" s="160">
        <v>411626</v>
      </c>
      <c r="S4" s="166">
        <v>363718</v>
      </c>
      <c r="T4" s="160">
        <v>411254</v>
      </c>
      <c r="U4" s="166">
        <v>368149</v>
      </c>
      <c r="V4" s="160">
        <v>416514</v>
      </c>
      <c r="W4" s="166">
        <v>349230</v>
      </c>
      <c r="X4" s="160">
        <v>378787</v>
      </c>
      <c r="Y4" s="166">
        <v>337015</v>
      </c>
      <c r="Z4" s="160">
        <v>365143</v>
      </c>
      <c r="AA4" s="166">
        <v>354960</v>
      </c>
      <c r="AB4" s="163">
        <v>383734</v>
      </c>
      <c r="AC4" s="166">
        <v>341401</v>
      </c>
      <c r="AD4" s="163">
        <v>364867</v>
      </c>
      <c r="AE4" s="166">
        <v>317169</v>
      </c>
    </row>
    <row r="5" spans="2:31" ht="20" x14ac:dyDescent="0.55000000000000004">
      <c r="C5" s="167" t="s">
        <v>243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8">
        <v>15700</v>
      </c>
      <c r="P5" s="167">
        <v>15474</v>
      </c>
      <c r="Q5" s="168">
        <v>15896</v>
      </c>
      <c r="R5" s="167">
        <v>15826</v>
      </c>
      <c r="S5" s="168">
        <v>16188</v>
      </c>
      <c r="T5" s="167">
        <v>15974</v>
      </c>
      <c r="U5" s="168">
        <v>16094</v>
      </c>
      <c r="V5" s="167">
        <v>16135</v>
      </c>
      <c r="W5" s="168">
        <v>15945</v>
      </c>
      <c r="X5" s="167">
        <v>15716</v>
      </c>
      <c r="Y5" s="168">
        <v>15148</v>
      </c>
      <c r="Z5" s="167">
        <v>15069</v>
      </c>
      <c r="AA5" s="168">
        <v>19104</v>
      </c>
      <c r="AB5" s="169">
        <v>18866</v>
      </c>
      <c r="AC5" s="168">
        <v>18734</v>
      </c>
      <c r="AD5" s="169">
        <v>18696</v>
      </c>
      <c r="AE5" s="168">
        <v>18576</v>
      </c>
    </row>
    <row r="6" spans="2:31" x14ac:dyDescent="0.55000000000000004">
      <c r="C6" s="220" t="s">
        <v>238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31" x14ac:dyDescent="0.55000000000000004">
      <c r="C7" s="137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31" ht="29.5" thickBot="1" x14ac:dyDescent="0.6">
      <c r="C8" s="33" t="s">
        <v>111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7"/>
      <c r="O8" s="58">
        <v>42460</v>
      </c>
      <c r="P8" s="7">
        <v>42643</v>
      </c>
      <c r="Q8" s="58">
        <v>42825</v>
      </c>
      <c r="R8" s="7">
        <v>43008</v>
      </c>
      <c r="S8" s="58">
        <v>43190</v>
      </c>
      <c r="T8" s="7">
        <v>43373</v>
      </c>
      <c r="U8" s="58">
        <v>43555</v>
      </c>
      <c r="V8" s="7">
        <v>43738</v>
      </c>
      <c r="W8" s="58">
        <v>43921</v>
      </c>
      <c r="X8" s="7">
        <v>44104</v>
      </c>
      <c r="Y8" s="58">
        <v>44286</v>
      </c>
      <c r="Z8" s="7">
        <v>44469</v>
      </c>
      <c r="AA8" s="203">
        <v>44651</v>
      </c>
      <c r="AB8" s="139">
        <v>44834</v>
      </c>
      <c r="AC8" s="203">
        <v>45016</v>
      </c>
      <c r="AD8" s="139">
        <v>45199</v>
      </c>
      <c r="AE8" s="203">
        <f>AE3</f>
        <v>45382</v>
      </c>
    </row>
    <row r="9" spans="2:31" x14ac:dyDescent="0.55000000000000004">
      <c r="C9" s="170" t="s">
        <v>109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1">
        <v>37714</v>
      </c>
      <c r="P9" s="170">
        <v>44003</v>
      </c>
      <c r="Q9" s="172">
        <v>39220</v>
      </c>
      <c r="R9" s="173">
        <v>47191</v>
      </c>
      <c r="S9" s="172">
        <v>44765</v>
      </c>
      <c r="T9" s="173">
        <v>51578</v>
      </c>
      <c r="U9" s="172">
        <v>43888</v>
      </c>
      <c r="V9" s="173">
        <v>50964</v>
      </c>
      <c r="W9" s="172">
        <v>42080</v>
      </c>
      <c r="X9" s="173">
        <v>47589</v>
      </c>
      <c r="Y9" s="172">
        <v>40329</v>
      </c>
      <c r="Z9" s="173">
        <v>46036</v>
      </c>
      <c r="AA9" s="172">
        <v>38171</v>
      </c>
      <c r="AB9" s="174">
        <v>44212</v>
      </c>
      <c r="AC9" s="172">
        <v>37354</v>
      </c>
      <c r="AD9" s="174">
        <v>80551</v>
      </c>
      <c r="AE9" s="172">
        <v>74726</v>
      </c>
    </row>
    <row r="10" spans="2:31" hidden="1" outlineLevel="1" x14ac:dyDescent="0.55000000000000004">
      <c r="C10" s="175" t="s">
        <v>107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6">
        <v>0</v>
      </c>
      <c r="P10" s="177">
        <v>0</v>
      </c>
      <c r="Q10" s="178">
        <v>1847</v>
      </c>
      <c r="R10" s="179">
        <v>2816</v>
      </c>
      <c r="S10" s="178">
        <v>7043</v>
      </c>
      <c r="T10" s="179">
        <v>7867</v>
      </c>
      <c r="U10" s="178">
        <v>6408</v>
      </c>
      <c r="V10" s="179">
        <v>7903</v>
      </c>
      <c r="W10" s="178"/>
      <c r="X10" s="179"/>
      <c r="Y10" s="178"/>
      <c r="Z10" s="179"/>
      <c r="AA10" s="178"/>
      <c r="AB10" s="180"/>
      <c r="AC10" s="178"/>
      <c r="AD10" s="180"/>
      <c r="AE10" s="178">
        <v>942</v>
      </c>
    </row>
    <row r="11" spans="2:31" hidden="1" outlineLevel="1" x14ac:dyDescent="0.55000000000000004">
      <c r="C11" s="175" t="s">
        <v>108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81">
        <v>37714</v>
      </c>
      <c r="P11" s="182">
        <v>44003</v>
      </c>
      <c r="Q11" s="178">
        <v>37373</v>
      </c>
      <c r="R11" s="179">
        <v>44375</v>
      </c>
      <c r="S11" s="178">
        <v>37722</v>
      </c>
      <c r="T11" s="179">
        <v>43711</v>
      </c>
      <c r="U11" s="178">
        <v>37480</v>
      </c>
      <c r="V11" s="179">
        <v>43061</v>
      </c>
      <c r="W11" s="178"/>
      <c r="X11" s="179"/>
      <c r="Y11" s="178"/>
      <c r="Z11" s="179"/>
      <c r="AA11" s="178"/>
      <c r="AB11" s="180"/>
      <c r="AC11" s="178"/>
      <c r="AD11" s="180"/>
      <c r="AE11" s="178"/>
    </row>
    <row r="12" spans="2:31" ht="18.5" collapsed="1" thickBot="1" x14ac:dyDescent="0.6">
      <c r="C12" s="183" t="s">
        <v>110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>
        <v>387</v>
      </c>
      <c r="P12" s="185">
        <v>381</v>
      </c>
      <c r="Q12" s="186">
        <v>437</v>
      </c>
      <c r="R12" s="187">
        <v>442</v>
      </c>
      <c r="S12" s="186">
        <v>480</v>
      </c>
      <c r="T12" s="187">
        <v>478</v>
      </c>
      <c r="U12" s="186">
        <v>487</v>
      </c>
      <c r="V12" s="187">
        <v>489</v>
      </c>
      <c r="W12" s="186">
        <v>503</v>
      </c>
      <c r="X12" s="187">
        <v>499</v>
      </c>
      <c r="Y12" s="186">
        <v>433</v>
      </c>
      <c r="Z12" s="187">
        <v>426</v>
      </c>
      <c r="AA12" s="186">
        <v>398</v>
      </c>
      <c r="AB12" s="188">
        <v>428</v>
      </c>
      <c r="AC12" s="186">
        <v>408</v>
      </c>
      <c r="AD12" s="188">
        <v>919</v>
      </c>
      <c r="AE12" s="186">
        <v>941</v>
      </c>
    </row>
    <row r="13" spans="2:31" ht="18.5" hidden="1" outlineLevel="1" thickTop="1" x14ac:dyDescent="0.55000000000000004">
      <c r="C13" s="32" t="s">
        <v>107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62">
        <v>0</v>
      </c>
      <c r="P13" s="47">
        <v>0</v>
      </c>
      <c r="Q13" s="59">
        <v>54</v>
      </c>
      <c r="R13" s="9">
        <v>58</v>
      </c>
      <c r="S13" s="59">
        <v>98</v>
      </c>
      <c r="T13" s="9">
        <v>98</v>
      </c>
      <c r="U13" s="59">
        <v>103</v>
      </c>
      <c r="V13" s="9">
        <v>103</v>
      </c>
      <c r="W13" s="59"/>
      <c r="X13" s="9"/>
      <c r="Y13" s="59"/>
      <c r="Z13" s="9"/>
    </row>
    <row r="14" spans="2:31" hidden="1" outlineLevel="1" x14ac:dyDescent="0.55000000000000004">
      <c r="C14" s="41" t="s">
        <v>108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63">
        <v>387</v>
      </c>
      <c r="P14" s="48">
        <v>381</v>
      </c>
      <c r="Q14" s="64">
        <v>383</v>
      </c>
      <c r="R14" s="42">
        <v>384</v>
      </c>
      <c r="S14" s="64">
        <v>382</v>
      </c>
      <c r="T14" s="42">
        <v>380</v>
      </c>
      <c r="U14" s="64">
        <v>384</v>
      </c>
      <c r="V14" s="42">
        <v>386</v>
      </c>
      <c r="W14" s="64"/>
      <c r="X14" s="42"/>
      <c r="Y14" s="64"/>
      <c r="Z14" s="42"/>
    </row>
    <row r="15" spans="2:31" hidden="1" outlineLevel="1" x14ac:dyDescent="0.55000000000000004">
      <c r="C15" s="34" t="s">
        <v>162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2:31" ht="18.5" collapsed="1" thickTop="1" x14ac:dyDescent="0.55000000000000004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8" spans="2:31" ht="29" x14ac:dyDescent="0.55000000000000004">
      <c r="B18" s="4" t="s">
        <v>240</v>
      </c>
    </row>
    <row r="19" spans="2:31" ht="29.5" thickBot="1" x14ac:dyDescent="0.6">
      <c r="C19" s="33" t="s">
        <v>241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7"/>
      <c r="O19" s="74"/>
      <c r="P19" s="7">
        <v>42643</v>
      </c>
      <c r="Q19" s="58">
        <v>42825</v>
      </c>
      <c r="R19" s="7">
        <v>43008</v>
      </c>
      <c r="S19" s="58">
        <v>43190</v>
      </c>
      <c r="T19" s="7">
        <v>43373</v>
      </c>
      <c r="U19" s="58">
        <v>43555</v>
      </c>
      <c r="V19" s="7">
        <v>43738</v>
      </c>
      <c r="W19" s="58">
        <v>43921</v>
      </c>
      <c r="X19" s="7">
        <v>44104</v>
      </c>
      <c r="Y19" s="58">
        <v>44286</v>
      </c>
      <c r="Z19" s="7">
        <v>44469</v>
      </c>
      <c r="AA19" s="203">
        <v>44651</v>
      </c>
      <c r="AB19" s="139">
        <v>44834</v>
      </c>
      <c r="AC19" s="203">
        <v>45016</v>
      </c>
      <c r="AD19" s="139">
        <v>45199</v>
      </c>
      <c r="AE19" s="203">
        <f>AE8</f>
        <v>45382</v>
      </c>
    </row>
    <row r="20" spans="2:31" x14ac:dyDescent="0.55000000000000004">
      <c r="C20" t="s">
        <v>112</v>
      </c>
      <c r="P20">
        <v>200</v>
      </c>
      <c r="Q20" s="60">
        <v>230</v>
      </c>
      <c r="R20" s="9">
        <v>227</v>
      </c>
      <c r="S20" s="60">
        <v>198</v>
      </c>
      <c r="T20" s="9">
        <v>188</v>
      </c>
      <c r="U20" s="60">
        <v>189</v>
      </c>
      <c r="V20" s="9">
        <v>195</v>
      </c>
      <c r="W20" s="60">
        <v>213</v>
      </c>
      <c r="X20" s="9">
        <v>192</v>
      </c>
      <c r="Y20" s="60">
        <v>95</v>
      </c>
      <c r="Z20" s="9">
        <v>97</v>
      </c>
      <c r="AA20" s="59">
        <v>99</v>
      </c>
      <c r="AB20" s="56">
        <v>95</v>
      </c>
      <c r="AC20" s="59">
        <v>82</v>
      </c>
      <c r="AD20" s="56">
        <v>112</v>
      </c>
      <c r="AE20" s="59">
        <v>97</v>
      </c>
    </row>
    <row r="21" spans="2:31" x14ac:dyDescent="0.55000000000000004">
      <c r="C21" t="s">
        <v>113</v>
      </c>
      <c r="P21">
        <v>158</v>
      </c>
      <c r="Q21" s="60">
        <v>105</v>
      </c>
      <c r="R21" s="9">
        <v>83</v>
      </c>
      <c r="S21" s="60">
        <v>95</v>
      </c>
      <c r="T21" s="9">
        <v>103</v>
      </c>
      <c r="U21" s="60">
        <v>129</v>
      </c>
      <c r="V21" s="9">
        <v>132</v>
      </c>
      <c r="W21" s="60">
        <v>188</v>
      </c>
      <c r="X21" s="9">
        <v>223</v>
      </c>
      <c r="Y21" s="60">
        <v>93</v>
      </c>
      <c r="Z21" s="9">
        <v>79</v>
      </c>
      <c r="AA21" s="59">
        <v>94</v>
      </c>
      <c r="AB21" s="56">
        <v>84</v>
      </c>
      <c r="AC21" s="59">
        <v>97</v>
      </c>
      <c r="AD21" s="56">
        <v>110</v>
      </c>
      <c r="AE21" s="59">
        <v>79</v>
      </c>
    </row>
    <row r="22" spans="2:31" x14ac:dyDescent="0.55000000000000004">
      <c r="C22" t="s">
        <v>114</v>
      </c>
      <c r="P22">
        <v>207</v>
      </c>
      <c r="Q22" s="60">
        <v>165</v>
      </c>
      <c r="R22" s="9">
        <v>146</v>
      </c>
      <c r="S22" s="60">
        <v>136</v>
      </c>
      <c r="T22" s="9">
        <v>131</v>
      </c>
      <c r="U22" s="60">
        <v>124</v>
      </c>
      <c r="V22" s="9">
        <v>110</v>
      </c>
      <c r="W22" s="60">
        <v>91</v>
      </c>
      <c r="X22" s="9">
        <v>63</v>
      </c>
      <c r="Y22" s="60">
        <v>16</v>
      </c>
      <c r="Z22" s="9">
        <v>30</v>
      </c>
      <c r="AA22" s="59">
        <v>16</v>
      </c>
      <c r="AB22" s="56">
        <v>35</v>
      </c>
      <c r="AC22" s="59">
        <v>13</v>
      </c>
      <c r="AD22" s="56">
        <v>34</v>
      </c>
      <c r="AE22" s="59">
        <v>21</v>
      </c>
    </row>
    <row r="23" spans="2:31" x14ac:dyDescent="0.55000000000000004">
      <c r="C23" t="s">
        <v>242</v>
      </c>
      <c r="Q23" s="60"/>
      <c r="R23" s="9"/>
      <c r="S23" s="60"/>
      <c r="T23" s="9"/>
      <c r="U23" s="60"/>
      <c r="V23" s="9"/>
      <c r="W23" s="60"/>
      <c r="X23" s="9"/>
      <c r="Y23" s="60">
        <v>87</v>
      </c>
      <c r="Z23" s="9">
        <v>73</v>
      </c>
      <c r="AA23" s="59">
        <v>85</v>
      </c>
      <c r="AB23" s="56">
        <v>102</v>
      </c>
      <c r="AC23" s="59">
        <v>123</v>
      </c>
      <c r="AD23" s="56">
        <v>92</v>
      </c>
      <c r="AE23" s="59">
        <v>109</v>
      </c>
    </row>
    <row r="24" spans="2:31" x14ac:dyDescent="0.55000000000000004">
      <c r="C24" t="s">
        <v>115</v>
      </c>
      <c r="P24">
        <v>445</v>
      </c>
      <c r="Q24" s="60">
        <v>419</v>
      </c>
      <c r="R24" s="9">
        <v>356</v>
      </c>
      <c r="S24" s="60">
        <v>363</v>
      </c>
      <c r="T24" s="9">
        <v>314</v>
      </c>
      <c r="U24" s="60">
        <v>350</v>
      </c>
      <c r="V24" s="9">
        <v>281</v>
      </c>
      <c r="W24" s="60">
        <v>274</v>
      </c>
      <c r="X24" s="9">
        <v>253</v>
      </c>
      <c r="Y24" s="60">
        <v>50</v>
      </c>
      <c r="Z24" s="9">
        <v>37</v>
      </c>
      <c r="AA24" s="59">
        <v>71</v>
      </c>
      <c r="AB24" s="56">
        <v>52</v>
      </c>
      <c r="AC24" s="59">
        <v>80</v>
      </c>
      <c r="AD24" s="56">
        <v>90</v>
      </c>
      <c r="AE24" s="59">
        <v>78</v>
      </c>
    </row>
    <row r="25" spans="2:31" ht="18.5" thickBot="1" x14ac:dyDescent="0.6">
      <c r="C25" s="36" t="s">
        <v>116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>
        <v>1010</v>
      </c>
      <c r="Q25" s="61">
        <v>919</v>
      </c>
      <c r="R25" s="11">
        <v>812</v>
      </c>
      <c r="S25" s="61">
        <v>792</v>
      </c>
      <c r="T25" s="11">
        <v>736</v>
      </c>
      <c r="U25" s="61">
        <v>792</v>
      </c>
      <c r="V25" s="11">
        <v>718</v>
      </c>
      <c r="W25" s="61">
        <v>766</v>
      </c>
      <c r="X25" s="11">
        <f t="shared" ref="X25:AC25" si="0">SUM(X20:X24)</f>
        <v>731</v>
      </c>
      <c r="Y25" s="61">
        <f t="shared" si="0"/>
        <v>341</v>
      </c>
      <c r="Z25" s="11">
        <f t="shared" si="0"/>
        <v>316</v>
      </c>
      <c r="AA25" s="134">
        <f t="shared" si="0"/>
        <v>365</v>
      </c>
      <c r="AB25" s="154">
        <f t="shared" si="0"/>
        <v>368</v>
      </c>
      <c r="AC25" s="134">
        <f t="shared" si="0"/>
        <v>395</v>
      </c>
      <c r="AD25" s="154">
        <f>SUM(AD20:AD24)</f>
        <v>438</v>
      </c>
      <c r="AE25" s="134">
        <f>SUM(AE20:AE24)</f>
        <v>384</v>
      </c>
    </row>
    <row r="26" spans="2:31" ht="18.5" thickTop="1" x14ac:dyDescent="0.55000000000000004">
      <c r="C26" s="219" t="s">
        <v>255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2:31" x14ac:dyDescent="0.55000000000000004">
      <c r="C27" s="219" t="s">
        <v>253</v>
      </c>
    </row>
    <row r="28" spans="2:31" x14ac:dyDescent="0.55000000000000004">
      <c r="C28" s="37"/>
    </row>
    <row r="29" spans="2:31" x14ac:dyDescent="0.55000000000000004">
      <c r="C29" s="37"/>
    </row>
    <row r="30" spans="2:31" ht="29.5" thickBot="1" x14ac:dyDescent="0.6">
      <c r="C30" s="33" t="s">
        <v>136</v>
      </c>
      <c r="D30" s="33"/>
      <c r="E30" s="33"/>
      <c r="F30" s="33"/>
      <c r="G30" s="33"/>
      <c r="H30" s="33"/>
      <c r="I30" s="33"/>
      <c r="J30" s="33"/>
      <c r="K30" s="33"/>
      <c r="L30" s="7">
        <v>41912</v>
      </c>
      <c r="M30" s="67"/>
      <c r="N30" s="7">
        <v>42277</v>
      </c>
      <c r="O30" s="58">
        <v>42460</v>
      </c>
      <c r="P30" s="7">
        <v>42643</v>
      </c>
      <c r="Q30" s="58">
        <v>42825</v>
      </c>
      <c r="R30" s="7">
        <v>43008</v>
      </c>
      <c r="S30" s="58">
        <v>43190</v>
      </c>
      <c r="T30" s="7">
        <v>43373</v>
      </c>
      <c r="U30" s="58">
        <v>43555</v>
      </c>
      <c r="V30" s="7">
        <v>43738</v>
      </c>
      <c r="W30" s="58">
        <v>43921</v>
      </c>
      <c r="X30" s="7">
        <v>44104</v>
      </c>
      <c r="Y30" s="58">
        <v>44286</v>
      </c>
      <c r="Z30" s="7">
        <v>44469</v>
      </c>
      <c r="AA30" s="203">
        <v>44651</v>
      </c>
      <c r="AB30" s="139">
        <v>44834</v>
      </c>
      <c r="AC30" s="203">
        <v>45016</v>
      </c>
      <c r="AD30" s="139">
        <v>45199</v>
      </c>
      <c r="AE30" s="203">
        <f>AE19</f>
        <v>45382</v>
      </c>
    </row>
    <row r="31" spans="2:31" x14ac:dyDescent="0.55000000000000004">
      <c r="C31" s="38" t="s">
        <v>117</v>
      </c>
      <c r="D31" s="38"/>
      <c r="E31" s="38"/>
      <c r="F31" s="39"/>
      <c r="G31" s="39"/>
      <c r="H31" s="39"/>
      <c r="I31" s="39"/>
      <c r="J31" s="39"/>
      <c r="K31" s="39"/>
      <c r="L31" s="39">
        <v>0.37</v>
      </c>
      <c r="M31" s="65"/>
      <c r="N31" s="39">
        <v>0.37</v>
      </c>
      <c r="O31" s="65">
        <v>0.35</v>
      </c>
      <c r="P31" s="40">
        <v>0.34</v>
      </c>
      <c r="Q31" s="65">
        <v>0.31524099034295094</v>
      </c>
      <c r="R31" s="40">
        <v>0.32</v>
      </c>
      <c r="S31" s="65">
        <v>0.31894579020287411</v>
      </c>
      <c r="T31" s="39">
        <v>0.31804266690410221</v>
      </c>
      <c r="U31" s="65">
        <v>0.32529767406700144</v>
      </c>
      <c r="V31" s="39">
        <v>0.30839893244235966</v>
      </c>
      <c r="W31" s="65">
        <v>0.31</v>
      </c>
      <c r="X31" s="221">
        <v>0.35</v>
      </c>
      <c r="Y31" s="222">
        <v>0.23200000000000001</v>
      </c>
      <c r="Z31" s="221">
        <v>0.253</v>
      </c>
      <c r="AA31" s="222">
        <v>0.19500000000000001</v>
      </c>
      <c r="AB31" s="223">
        <v>0.23699999999999999</v>
      </c>
      <c r="AC31" s="222">
        <v>0.23300000000000001</v>
      </c>
      <c r="AD31" s="223">
        <v>0.27500000000000002</v>
      </c>
      <c r="AE31" s="222">
        <v>0.26800000000000002</v>
      </c>
    </row>
    <row r="32" spans="2:31" x14ac:dyDescent="0.55000000000000004">
      <c r="C32" s="219" t="s">
        <v>256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2:31" x14ac:dyDescent="0.55000000000000004">
      <c r="C33" s="37"/>
    </row>
    <row r="34" spans="2:31" ht="29.5" thickBot="1" x14ac:dyDescent="0.6">
      <c r="C34" s="33" t="s">
        <v>137</v>
      </c>
      <c r="D34" s="7"/>
      <c r="E34" s="7"/>
      <c r="F34" s="7">
        <v>40847</v>
      </c>
      <c r="G34" s="58">
        <v>41029</v>
      </c>
      <c r="H34" s="7"/>
      <c r="I34" s="58">
        <v>41394</v>
      </c>
      <c r="J34" s="7"/>
      <c r="K34" s="58">
        <v>41759</v>
      </c>
      <c r="L34" s="7"/>
      <c r="M34" s="58">
        <v>42124</v>
      </c>
      <c r="N34" s="7"/>
      <c r="O34" s="58">
        <v>42490</v>
      </c>
      <c r="P34" s="7"/>
      <c r="Q34" s="58">
        <v>42855</v>
      </c>
      <c r="R34" s="7"/>
      <c r="S34" s="58">
        <v>43220</v>
      </c>
      <c r="T34" s="7">
        <v>43373</v>
      </c>
      <c r="U34" s="58">
        <v>43585</v>
      </c>
      <c r="V34" s="7">
        <v>43738</v>
      </c>
      <c r="W34" s="58">
        <v>43921</v>
      </c>
      <c r="X34" s="7">
        <v>44104</v>
      </c>
      <c r="Y34" s="58">
        <v>44286</v>
      </c>
      <c r="Z34" s="7">
        <v>44469</v>
      </c>
      <c r="AA34" s="203">
        <v>44651</v>
      </c>
      <c r="AB34" s="139">
        <v>44834</v>
      </c>
      <c r="AC34" s="203">
        <v>45016</v>
      </c>
      <c r="AD34" s="139">
        <v>45199</v>
      </c>
      <c r="AE34" s="203">
        <f>AE30</f>
        <v>45382</v>
      </c>
    </row>
    <row r="35" spans="2:31" x14ac:dyDescent="0.55000000000000004">
      <c r="C35" s="45" t="s">
        <v>138</v>
      </c>
      <c r="D35" s="45"/>
      <c r="E35" s="45"/>
      <c r="F35" s="19">
        <v>7</v>
      </c>
      <c r="G35" s="66">
        <v>137</v>
      </c>
      <c r="H35" s="19"/>
      <c r="I35" s="66">
        <v>317</v>
      </c>
      <c r="J35" s="19"/>
      <c r="K35" s="66">
        <v>552</v>
      </c>
      <c r="L35" s="19"/>
      <c r="M35" s="66">
        <v>692</v>
      </c>
      <c r="N35" s="19"/>
      <c r="O35" s="66">
        <v>848</v>
      </c>
      <c r="P35" s="46"/>
      <c r="Q35" s="66">
        <v>1006</v>
      </c>
      <c r="R35" s="46"/>
      <c r="S35" s="66">
        <v>1153</v>
      </c>
      <c r="T35" s="19">
        <v>1233</v>
      </c>
      <c r="U35" s="66">
        <v>1403</v>
      </c>
      <c r="V35" s="19">
        <v>1482</v>
      </c>
      <c r="W35" s="66">
        <v>1524</v>
      </c>
      <c r="X35" s="19">
        <v>1788</v>
      </c>
      <c r="Y35" s="66">
        <v>1828</v>
      </c>
      <c r="Z35" s="19">
        <v>2066</v>
      </c>
      <c r="AA35" s="66">
        <v>2104</v>
      </c>
      <c r="AB35" s="155">
        <v>2351</v>
      </c>
      <c r="AC35" s="66">
        <v>2407</v>
      </c>
      <c r="AD35" s="155">
        <v>2647</v>
      </c>
      <c r="AE35" s="66">
        <v>2690</v>
      </c>
    </row>
    <row r="37" spans="2:31" x14ac:dyDescent="0.55000000000000004">
      <c r="C37" s="44"/>
      <c r="D37" s="44"/>
      <c r="E37" s="9"/>
      <c r="F37" s="9"/>
      <c r="H37" s="9"/>
      <c r="J37" s="9"/>
      <c r="L37" s="9"/>
      <c r="N37" s="9"/>
      <c r="P37" s="9"/>
      <c r="R37" s="55"/>
      <c r="T37" s="55"/>
      <c r="V37" s="9"/>
      <c r="X37" s="56"/>
      <c r="Y37" s="57"/>
      <c r="Z37" s="56"/>
    </row>
    <row r="38" spans="2:31" ht="29" x14ac:dyDescent="0.55000000000000004">
      <c r="B38" s="4" t="s">
        <v>217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Z38" s="57"/>
    </row>
    <row r="39" spans="2:31" ht="29.5" thickBot="1" x14ac:dyDescent="0.6">
      <c r="C39" s="33" t="s">
        <v>120</v>
      </c>
      <c r="D39" s="33"/>
      <c r="E39" s="7">
        <v>40451</v>
      </c>
      <c r="F39" s="7">
        <v>40816</v>
      </c>
      <c r="G39" s="68"/>
      <c r="H39" s="7">
        <v>41182</v>
      </c>
      <c r="I39" s="68"/>
      <c r="J39" s="7">
        <v>41547</v>
      </c>
      <c r="K39" s="68"/>
      <c r="L39" s="7">
        <v>41912</v>
      </c>
      <c r="M39" s="68"/>
      <c r="N39" s="7">
        <v>42277</v>
      </c>
      <c r="O39" s="58"/>
      <c r="P39" s="7">
        <v>42643</v>
      </c>
      <c r="Q39" s="58"/>
      <c r="R39" s="7">
        <v>43008</v>
      </c>
      <c r="S39" s="58"/>
      <c r="T39" s="7">
        <v>43373</v>
      </c>
      <c r="U39" s="58"/>
      <c r="V39" s="7">
        <v>43738</v>
      </c>
      <c r="W39" s="58">
        <v>43921</v>
      </c>
      <c r="X39" s="7">
        <v>44104</v>
      </c>
      <c r="Y39" s="58">
        <f>Y34</f>
        <v>44286</v>
      </c>
      <c r="Z39" s="74">
        <v>44469</v>
      </c>
      <c r="AA39" s="203">
        <v>44651</v>
      </c>
      <c r="AB39" s="139">
        <v>44834</v>
      </c>
      <c r="AC39" s="203">
        <v>45016</v>
      </c>
      <c r="AD39" s="139">
        <v>45199</v>
      </c>
      <c r="AE39" s="203">
        <f>AE34</f>
        <v>45382</v>
      </c>
    </row>
    <row r="40" spans="2:31" x14ac:dyDescent="0.55000000000000004">
      <c r="C40" s="44" t="s">
        <v>235</v>
      </c>
      <c r="D40" s="44"/>
      <c r="E40" s="9">
        <v>10</v>
      </c>
      <c r="F40" s="9">
        <v>14</v>
      </c>
      <c r="G40" s="69"/>
      <c r="H40" s="9">
        <v>54</v>
      </c>
      <c r="I40" s="69"/>
      <c r="J40" s="9">
        <v>70</v>
      </c>
      <c r="K40" s="69"/>
      <c r="L40" s="9">
        <v>79</v>
      </c>
      <c r="M40" s="69"/>
      <c r="N40" s="9">
        <v>94</v>
      </c>
      <c r="O40" s="69"/>
      <c r="P40" s="9">
        <v>102</v>
      </c>
      <c r="Q40" s="69"/>
      <c r="R40" s="9">
        <v>116</v>
      </c>
      <c r="S40" s="69"/>
      <c r="T40" s="9">
        <v>125</v>
      </c>
      <c r="U40" s="69"/>
      <c r="V40" s="9">
        <v>136</v>
      </c>
      <c r="W40" s="69">
        <v>148</v>
      </c>
      <c r="X40" s="9">
        <v>148</v>
      </c>
      <c r="Y40" s="69">
        <v>159</v>
      </c>
      <c r="Z40" s="56">
        <v>169</v>
      </c>
      <c r="AA40" s="59">
        <v>179</v>
      </c>
      <c r="AB40" s="56">
        <v>190</v>
      </c>
      <c r="AC40" s="59">
        <v>196</v>
      </c>
      <c r="AD40" s="56">
        <v>203</v>
      </c>
      <c r="AE40" s="59">
        <v>225</v>
      </c>
    </row>
    <row r="41" spans="2:31" x14ac:dyDescent="0.55000000000000004">
      <c r="C41" s="189" t="s">
        <v>236</v>
      </c>
      <c r="D41" s="189"/>
      <c r="E41" s="22"/>
      <c r="F41" s="22"/>
      <c r="G41" s="70"/>
      <c r="H41" s="22"/>
      <c r="I41" s="70"/>
      <c r="J41" s="22"/>
      <c r="K41" s="70"/>
      <c r="L41" s="22"/>
      <c r="M41" s="70"/>
      <c r="N41" s="22"/>
      <c r="O41" s="70"/>
      <c r="P41" s="22"/>
      <c r="Q41" s="70"/>
      <c r="R41" s="22"/>
      <c r="S41" s="70"/>
      <c r="T41" s="22"/>
      <c r="U41" s="70"/>
      <c r="V41" s="22">
        <v>63</v>
      </c>
      <c r="W41" s="70">
        <v>69</v>
      </c>
      <c r="X41" s="22">
        <v>72</v>
      </c>
      <c r="Y41" s="70">
        <v>72</v>
      </c>
      <c r="Z41" s="35">
        <v>72</v>
      </c>
      <c r="AA41" s="60">
        <v>72</v>
      </c>
      <c r="AB41" s="35">
        <v>71</v>
      </c>
      <c r="AC41" s="60">
        <v>75</v>
      </c>
      <c r="AD41" s="35">
        <v>81</v>
      </c>
      <c r="AE41" s="60">
        <v>81</v>
      </c>
    </row>
    <row r="42" spans="2:31" hidden="1" outlineLevel="1" x14ac:dyDescent="0.55000000000000004">
      <c r="C42" s="3" t="s">
        <v>118</v>
      </c>
      <c r="D42" s="3"/>
      <c r="E42" s="22">
        <v>2</v>
      </c>
      <c r="F42" s="22">
        <v>4</v>
      </c>
      <c r="G42" s="70"/>
      <c r="H42" s="22">
        <v>8</v>
      </c>
      <c r="I42" s="70"/>
      <c r="J42" s="22">
        <v>16</v>
      </c>
      <c r="K42" s="70"/>
      <c r="L42" s="22">
        <v>21</v>
      </c>
      <c r="M42" s="70"/>
      <c r="N42" s="22">
        <v>31</v>
      </c>
      <c r="O42" s="70"/>
      <c r="P42" s="22">
        <v>35</v>
      </c>
      <c r="Q42" s="70"/>
      <c r="R42" s="22">
        <v>37</v>
      </c>
      <c r="S42" s="70"/>
      <c r="T42" s="22">
        <v>40</v>
      </c>
      <c r="U42" s="70"/>
      <c r="V42" s="22">
        <v>43</v>
      </c>
      <c r="W42" s="70"/>
      <c r="X42" s="22">
        <v>45</v>
      </c>
      <c r="Y42" s="70"/>
      <c r="Z42" s="35"/>
      <c r="AA42" s="60"/>
      <c r="AB42" s="35"/>
      <c r="AC42" s="60"/>
      <c r="AD42" s="35"/>
      <c r="AE42" s="60"/>
    </row>
    <row r="43" spans="2:31" hidden="1" outlineLevel="2" x14ac:dyDescent="0.55000000000000004">
      <c r="C43" s="3" t="s">
        <v>119</v>
      </c>
      <c r="D43" s="3"/>
      <c r="E43" s="22">
        <v>0</v>
      </c>
      <c r="F43" s="22">
        <v>0</v>
      </c>
      <c r="G43" s="70"/>
      <c r="H43" s="22">
        <v>0</v>
      </c>
      <c r="I43" s="70"/>
      <c r="J43" s="22">
        <v>0</v>
      </c>
      <c r="K43" s="70"/>
      <c r="L43" s="22">
        <v>0</v>
      </c>
      <c r="M43" s="70"/>
      <c r="N43" s="22">
        <v>2</v>
      </c>
      <c r="O43" s="70"/>
      <c r="P43" s="22">
        <v>3</v>
      </c>
      <c r="Q43" s="70"/>
      <c r="R43" s="22">
        <v>6</v>
      </c>
      <c r="S43" s="70"/>
      <c r="T43" s="22">
        <v>10</v>
      </c>
      <c r="U43" s="70"/>
      <c r="V43" s="22">
        <v>20</v>
      </c>
      <c r="W43" s="70"/>
      <c r="X43" s="22">
        <v>25</v>
      </c>
      <c r="Y43" s="70"/>
      <c r="Z43" s="35"/>
      <c r="AA43" s="60"/>
      <c r="AB43" s="35"/>
      <c r="AC43" s="60"/>
      <c r="AD43" s="35"/>
      <c r="AE43" s="60"/>
    </row>
    <row r="44" spans="2:31" ht="18.5" collapsed="1" thickBot="1" x14ac:dyDescent="0.6">
      <c r="C44" s="190" t="s">
        <v>244</v>
      </c>
      <c r="D44" s="190"/>
      <c r="E44" s="87"/>
      <c r="F44" s="191"/>
      <c r="G44" s="192"/>
      <c r="H44" s="191"/>
      <c r="I44" s="192"/>
      <c r="J44" s="191"/>
      <c r="K44" s="192"/>
      <c r="L44" s="191"/>
      <c r="M44" s="192"/>
      <c r="N44" s="191"/>
      <c r="O44" s="192"/>
      <c r="P44" s="191"/>
      <c r="Q44" s="192"/>
      <c r="R44" s="190">
        <v>287</v>
      </c>
      <c r="S44" s="193"/>
      <c r="T44" s="190">
        <v>306</v>
      </c>
      <c r="U44" s="193"/>
      <c r="V44" s="188">
        <v>307</v>
      </c>
      <c r="W44" s="193">
        <v>309</v>
      </c>
      <c r="X44" s="188">
        <v>312</v>
      </c>
      <c r="Y44" s="193">
        <v>314</v>
      </c>
      <c r="Z44" s="194">
        <v>320</v>
      </c>
      <c r="AA44" s="193">
        <v>324</v>
      </c>
      <c r="AB44" s="194">
        <v>331</v>
      </c>
      <c r="AC44" s="193">
        <v>338</v>
      </c>
      <c r="AD44" s="194">
        <v>347</v>
      </c>
      <c r="AE44" s="193">
        <v>355</v>
      </c>
    </row>
    <row r="45" spans="2:31" ht="18.5" hidden="1" outlineLevel="1" thickTop="1" x14ac:dyDescent="0.55000000000000004">
      <c r="C45" s="32" t="s">
        <v>121</v>
      </c>
      <c r="D45" s="32"/>
      <c r="R45">
        <v>254</v>
      </c>
      <c r="T45">
        <v>269</v>
      </c>
      <c r="V45" s="35">
        <v>269</v>
      </c>
      <c r="W45" s="69"/>
      <c r="X45" s="35">
        <v>274</v>
      </c>
      <c r="Y45" s="69"/>
      <c r="Z45" s="57">
        <v>281</v>
      </c>
      <c r="AA45" s="156">
        <v>285</v>
      </c>
      <c r="AB45" s="156">
        <v>285</v>
      </c>
      <c r="AC45" s="156">
        <v>285</v>
      </c>
      <c r="AD45" s="156">
        <v>285</v>
      </c>
      <c r="AE45" s="156"/>
    </row>
    <row r="46" spans="2:31" hidden="1" outlineLevel="1" x14ac:dyDescent="0.55000000000000004">
      <c r="C46" s="32" t="s">
        <v>122</v>
      </c>
      <c r="D46" s="32"/>
      <c r="R46">
        <v>9</v>
      </c>
      <c r="T46">
        <v>9</v>
      </c>
      <c r="V46" s="35">
        <v>9</v>
      </c>
      <c r="W46" s="69"/>
      <c r="X46" s="35">
        <v>9</v>
      </c>
      <c r="Y46" s="69"/>
      <c r="Z46" s="57">
        <v>9</v>
      </c>
    </row>
    <row r="47" spans="2:31" hidden="1" outlineLevel="1" x14ac:dyDescent="0.55000000000000004">
      <c r="C47" s="32" t="s">
        <v>123</v>
      </c>
      <c r="D47" s="32"/>
      <c r="R47">
        <v>11</v>
      </c>
      <c r="T47">
        <v>12</v>
      </c>
      <c r="V47" s="35">
        <v>12</v>
      </c>
      <c r="W47" s="69"/>
      <c r="X47" s="35">
        <v>12</v>
      </c>
      <c r="Y47" s="69"/>
      <c r="Z47" s="57">
        <v>12</v>
      </c>
    </row>
    <row r="48" spans="2:31" hidden="1" outlineLevel="1" x14ac:dyDescent="0.55000000000000004">
      <c r="C48" s="32" t="s">
        <v>69</v>
      </c>
      <c r="D48" s="32"/>
      <c r="R48">
        <v>12</v>
      </c>
      <c r="T48">
        <v>13</v>
      </c>
      <c r="V48" s="35">
        <v>13</v>
      </c>
      <c r="W48" s="69"/>
      <c r="X48" s="35">
        <v>13</v>
      </c>
      <c r="Y48" s="69"/>
      <c r="Z48" s="57">
        <v>13</v>
      </c>
    </row>
    <row r="49" spans="3:31" hidden="1" outlineLevel="1" x14ac:dyDescent="0.55000000000000004">
      <c r="C49" s="41" t="s">
        <v>124</v>
      </c>
      <c r="D49" s="41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>
        <v>1</v>
      </c>
      <c r="S49" s="43"/>
      <c r="T49" s="43">
        <v>3</v>
      </c>
      <c r="U49" s="43"/>
      <c r="V49" s="51">
        <v>4</v>
      </c>
      <c r="W49" s="71"/>
      <c r="X49" s="51">
        <v>4</v>
      </c>
      <c r="Y49" s="71"/>
      <c r="Z49" s="75">
        <v>5</v>
      </c>
      <c r="AA49" s="75"/>
      <c r="AB49" s="75"/>
      <c r="AC49" s="75"/>
      <c r="AD49" s="75"/>
      <c r="AE49" s="75"/>
    </row>
    <row r="50" spans="3:31" hidden="1" outlineLevel="1" collapsed="1" x14ac:dyDescent="0.55000000000000004">
      <c r="C50" s="37" t="s">
        <v>164</v>
      </c>
      <c r="D50" s="8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5"/>
      <c r="W50" s="81"/>
      <c r="X50" s="35"/>
      <c r="Y50" s="81"/>
      <c r="Z50" s="81"/>
      <c r="AA50" s="81"/>
      <c r="AB50" s="81"/>
      <c r="AC50" s="81"/>
      <c r="AD50" s="81"/>
      <c r="AE50" s="81"/>
    </row>
    <row r="51" spans="3:31" ht="18.5" collapsed="1" thickTop="1" x14ac:dyDescent="0.55000000000000004">
      <c r="C51" s="218" t="s">
        <v>254</v>
      </c>
      <c r="D51" s="80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5"/>
      <c r="W51" s="81"/>
      <c r="X51" s="35"/>
      <c r="Y51" s="81"/>
      <c r="Z51" s="81"/>
      <c r="AA51" s="81"/>
      <c r="AB51" s="81"/>
      <c r="AC51" s="81"/>
      <c r="AD51" s="81"/>
      <c r="AE51" s="81"/>
    </row>
    <row r="52" spans="3:31" x14ac:dyDescent="0.55000000000000004">
      <c r="C52" s="37"/>
      <c r="W52" s="57"/>
      <c r="Y52" s="57"/>
      <c r="Z52" s="57"/>
    </row>
    <row r="53" spans="3:31" ht="29.5" thickBot="1" x14ac:dyDescent="0.6">
      <c r="C53" s="33" t="s">
        <v>125</v>
      </c>
      <c r="D53" s="33"/>
      <c r="E53" s="7"/>
      <c r="F53" s="7"/>
      <c r="G53" s="73"/>
      <c r="H53" s="74"/>
      <c r="I53" s="73"/>
      <c r="J53" s="74"/>
      <c r="K53" s="73"/>
      <c r="L53" s="74"/>
      <c r="M53" s="73"/>
      <c r="N53" s="7">
        <v>42277</v>
      </c>
      <c r="O53" s="58"/>
      <c r="P53" s="7">
        <v>42643</v>
      </c>
      <c r="Q53" s="58">
        <v>42825</v>
      </c>
      <c r="R53" s="7">
        <v>43008</v>
      </c>
      <c r="S53" s="58">
        <v>43190</v>
      </c>
      <c r="T53" s="7">
        <v>43373</v>
      </c>
      <c r="U53" s="58">
        <v>43555</v>
      </c>
      <c r="V53" s="7">
        <v>43738</v>
      </c>
      <c r="W53" s="58">
        <v>43921</v>
      </c>
      <c r="X53" s="7">
        <v>44104</v>
      </c>
      <c r="Y53" s="58">
        <v>44286</v>
      </c>
      <c r="Z53" s="74">
        <v>44469</v>
      </c>
      <c r="AA53" s="203">
        <v>44651</v>
      </c>
      <c r="AB53" s="139">
        <v>44834</v>
      </c>
      <c r="AC53" s="203">
        <v>45016</v>
      </c>
      <c r="AD53" s="139">
        <v>45199</v>
      </c>
      <c r="AE53" s="203">
        <f>AE39</f>
        <v>45382</v>
      </c>
    </row>
    <row r="54" spans="3:31" hidden="1" outlineLevel="1" x14ac:dyDescent="0.55000000000000004">
      <c r="C54" s="53" t="s">
        <v>126</v>
      </c>
      <c r="D54" s="44" t="s">
        <v>127</v>
      </c>
      <c r="G54" s="57"/>
      <c r="H54" s="57"/>
      <c r="I54" s="57"/>
      <c r="J54" s="57"/>
      <c r="K54" s="57"/>
      <c r="L54" s="57"/>
      <c r="M54" s="57"/>
      <c r="N54" s="9">
        <v>3456</v>
      </c>
      <c r="O54" s="69"/>
      <c r="P54" s="9">
        <v>3504</v>
      </c>
      <c r="Q54" s="59">
        <v>2673</v>
      </c>
      <c r="R54" s="9">
        <v>3060</v>
      </c>
      <c r="S54" s="59">
        <v>3198</v>
      </c>
      <c r="T54" s="9">
        <v>3533</v>
      </c>
      <c r="U54" s="59">
        <v>3464</v>
      </c>
      <c r="V54" s="9">
        <v>3628</v>
      </c>
      <c r="W54" s="59">
        <v>3855</v>
      </c>
      <c r="X54" s="9">
        <v>4072</v>
      </c>
      <c r="Y54" s="59">
        <v>4441</v>
      </c>
      <c r="Z54" s="56"/>
      <c r="AA54" s="59"/>
      <c r="AB54" s="56"/>
      <c r="AC54" s="59"/>
      <c r="AD54" s="56"/>
      <c r="AE54" s="59"/>
    </row>
    <row r="55" spans="3:31" hidden="1" outlineLevel="1" x14ac:dyDescent="0.55000000000000004">
      <c r="C55" s="32" t="s">
        <v>135</v>
      </c>
      <c r="D55" t="s">
        <v>128</v>
      </c>
      <c r="G55" s="57"/>
      <c r="H55" s="57"/>
      <c r="I55" s="57"/>
      <c r="J55" s="57"/>
      <c r="K55" s="57"/>
      <c r="L55" s="57"/>
      <c r="M55" s="57"/>
      <c r="N55" s="9">
        <v>3052</v>
      </c>
      <c r="O55" s="69"/>
      <c r="P55" s="9">
        <v>3129</v>
      </c>
      <c r="Q55" s="59">
        <v>2428</v>
      </c>
      <c r="R55" s="9">
        <v>2773</v>
      </c>
      <c r="S55" s="59">
        <v>3008</v>
      </c>
      <c r="T55" s="9">
        <v>3320</v>
      </c>
      <c r="U55" s="59">
        <v>3308</v>
      </c>
      <c r="V55" s="9">
        <v>3407</v>
      </c>
      <c r="W55" s="59">
        <v>3538</v>
      </c>
      <c r="X55" s="9">
        <v>3727</v>
      </c>
      <c r="Y55" s="59">
        <v>4003</v>
      </c>
      <c r="Z55" s="56"/>
      <c r="AA55" s="59"/>
      <c r="AB55" s="56"/>
      <c r="AC55" s="59"/>
      <c r="AD55" s="56"/>
      <c r="AE55" s="59"/>
    </row>
    <row r="56" spans="3:31" hidden="1" outlineLevel="1" x14ac:dyDescent="0.55000000000000004">
      <c r="C56" s="41"/>
      <c r="D56" s="43" t="s">
        <v>129</v>
      </c>
      <c r="E56" s="43"/>
      <c r="F56" s="43"/>
      <c r="G56" s="75"/>
      <c r="H56" s="75"/>
      <c r="I56" s="75"/>
      <c r="J56" s="75"/>
      <c r="K56" s="75"/>
      <c r="L56" s="75"/>
      <c r="M56" s="75"/>
      <c r="N56" s="52">
        <v>0.88300000000000001</v>
      </c>
      <c r="O56" s="71"/>
      <c r="P56" s="52">
        <v>0.89300000000000002</v>
      </c>
      <c r="Q56" s="72">
        <v>0.90800000000000003</v>
      </c>
      <c r="R56" s="52">
        <v>0.90600000000000003</v>
      </c>
      <c r="S56" s="72">
        <v>0.94099999999999995</v>
      </c>
      <c r="T56" s="52">
        <v>0.94</v>
      </c>
      <c r="U56" s="72">
        <v>0.95499999999999996</v>
      </c>
      <c r="V56" s="52">
        <v>0.93899999999999995</v>
      </c>
      <c r="W56" s="72">
        <v>0.91800000000000004</v>
      </c>
      <c r="X56" s="52">
        <v>0.91500000000000004</v>
      </c>
      <c r="Y56" s="72">
        <v>0.90100000000000002</v>
      </c>
      <c r="Z56" s="131"/>
      <c r="AA56" s="72"/>
      <c r="AB56" s="131"/>
      <c r="AC56" s="72"/>
      <c r="AD56" s="131"/>
      <c r="AE56" s="72"/>
    </row>
    <row r="57" spans="3:31" hidden="1" outlineLevel="1" x14ac:dyDescent="0.55000000000000004">
      <c r="C57" s="32" t="s">
        <v>130</v>
      </c>
      <c r="D57" t="s">
        <v>127</v>
      </c>
      <c r="G57" s="57"/>
      <c r="H57" s="57"/>
      <c r="I57" s="57"/>
      <c r="J57" s="57"/>
      <c r="K57" s="57"/>
      <c r="L57" s="57"/>
      <c r="M57" s="57"/>
      <c r="N57" s="9"/>
      <c r="O57" s="69"/>
      <c r="P57" s="9"/>
      <c r="Q57" s="59">
        <v>962</v>
      </c>
      <c r="R57" s="9">
        <v>962</v>
      </c>
      <c r="S57" s="59">
        <v>962</v>
      </c>
      <c r="T57" s="9">
        <v>932</v>
      </c>
      <c r="U57" s="59">
        <v>991</v>
      </c>
      <c r="V57" s="9">
        <v>991</v>
      </c>
      <c r="W57" s="59">
        <v>1098</v>
      </c>
      <c r="X57" s="9">
        <v>1165</v>
      </c>
      <c r="Y57" s="59">
        <v>1165</v>
      </c>
      <c r="Z57" s="56"/>
      <c r="AA57" s="59"/>
      <c r="AB57" s="56"/>
      <c r="AC57" s="59"/>
      <c r="AD57" s="56"/>
      <c r="AE57" s="59"/>
    </row>
    <row r="58" spans="3:31" hidden="1" outlineLevel="1" x14ac:dyDescent="0.55000000000000004">
      <c r="C58" s="32" t="s">
        <v>135</v>
      </c>
      <c r="D58" t="s">
        <v>128</v>
      </c>
      <c r="G58" s="57"/>
      <c r="H58" s="57"/>
      <c r="I58" s="57"/>
      <c r="J58" s="57"/>
      <c r="K58" s="57"/>
      <c r="L58" s="57"/>
      <c r="M58" s="57"/>
      <c r="N58" s="9"/>
      <c r="O58" s="69"/>
      <c r="P58" s="9"/>
      <c r="Q58" s="59">
        <v>851</v>
      </c>
      <c r="R58" s="9">
        <v>861</v>
      </c>
      <c r="S58" s="59">
        <v>863</v>
      </c>
      <c r="T58" s="9">
        <v>868</v>
      </c>
      <c r="U58" s="59">
        <v>894</v>
      </c>
      <c r="V58" s="9">
        <v>913</v>
      </c>
      <c r="W58" s="59">
        <v>1014</v>
      </c>
      <c r="X58" s="9">
        <v>1095</v>
      </c>
      <c r="Y58" s="59">
        <v>1063</v>
      </c>
      <c r="Z58" s="56"/>
      <c r="AA58" s="59"/>
      <c r="AB58" s="56"/>
      <c r="AC58" s="59"/>
      <c r="AD58" s="56"/>
      <c r="AE58" s="59"/>
    </row>
    <row r="59" spans="3:31" hidden="1" outlineLevel="1" x14ac:dyDescent="0.55000000000000004">
      <c r="C59" s="41"/>
      <c r="D59" s="43" t="s">
        <v>129</v>
      </c>
      <c r="E59" s="43"/>
      <c r="F59" s="43"/>
      <c r="G59" s="75"/>
      <c r="H59" s="75"/>
      <c r="I59" s="75"/>
      <c r="J59" s="75"/>
      <c r="K59" s="75"/>
      <c r="L59" s="75"/>
      <c r="M59" s="75"/>
      <c r="N59" s="52"/>
      <c r="O59" s="71"/>
      <c r="P59" s="52"/>
      <c r="Q59" s="72">
        <v>0.88500000000000001</v>
      </c>
      <c r="R59" s="52">
        <v>0.89500000000000002</v>
      </c>
      <c r="S59" s="72">
        <v>0.89700000000000002</v>
      </c>
      <c r="T59" s="52">
        <v>0.93100000000000005</v>
      </c>
      <c r="U59" s="72">
        <v>0.90200000000000002</v>
      </c>
      <c r="V59" s="52">
        <v>0.92100000000000004</v>
      </c>
      <c r="W59" s="72">
        <v>0.92300000000000004</v>
      </c>
      <c r="X59" s="52">
        <v>0.94</v>
      </c>
      <c r="Y59" s="72">
        <v>0.91200000000000003</v>
      </c>
      <c r="Z59" s="131"/>
      <c r="AA59" s="72"/>
      <c r="AB59" s="131"/>
      <c r="AC59" s="72"/>
      <c r="AD59" s="131"/>
      <c r="AE59" s="72"/>
    </row>
    <row r="60" spans="3:31" hidden="1" outlineLevel="1" x14ac:dyDescent="0.55000000000000004">
      <c r="C60" s="32" t="s">
        <v>131</v>
      </c>
      <c r="D60" t="s">
        <v>127</v>
      </c>
      <c r="G60" s="57"/>
      <c r="H60" s="57"/>
      <c r="I60" s="57"/>
      <c r="J60" s="57"/>
      <c r="K60" s="57"/>
      <c r="L60" s="57"/>
      <c r="M60" s="57"/>
      <c r="N60" s="9">
        <v>815</v>
      </c>
      <c r="O60" s="69"/>
      <c r="P60" s="9">
        <v>1229</v>
      </c>
      <c r="Q60" s="59">
        <v>1229</v>
      </c>
      <c r="R60" s="9">
        <v>1381</v>
      </c>
      <c r="S60" s="59">
        <v>1381</v>
      </c>
      <c r="T60" s="9">
        <v>1419</v>
      </c>
      <c r="U60" s="59">
        <v>1689</v>
      </c>
      <c r="V60" s="9">
        <v>1838</v>
      </c>
      <c r="W60" s="59">
        <v>1945</v>
      </c>
      <c r="X60" s="9">
        <v>1945</v>
      </c>
      <c r="Y60" s="59">
        <v>2111</v>
      </c>
      <c r="Z60" s="56"/>
      <c r="AA60" s="59"/>
      <c r="AB60" s="56"/>
      <c r="AC60" s="59"/>
      <c r="AD60" s="56"/>
      <c r="AE60" s="59"/>
    </row>
    <row r="61" spans="3:31" hidden="1" outlineLevel="1" x14ac:dyDescent="0.55000000000000004">
      <c r="C61" s="32" t="s">
        <v>135</v>
      </c>
      <c r="D61" t="s">
        <v>128</v>
      </c>
      <c r="G61" s="57"/>
      <c r="H61" s="57"/>
      <c r="I61" s="57"/>
      <c r="J61" s="57"/>
      <c r="K61" s="57"/>
      <c r="L61" s="57"/>
      <c r="M61" s="57"/>
      <c r="N61" s="9">
        <v>484</v>
      </c>
      <c r="O61" s="69"/>
      <c r="P61" s="9">
        <v>999</v>
      </c>
      <c r="Q61" s="59">
        <v>1032</v>
      </c>
      <c r="R61" s="9">
        <v>1151</v>
      </c>
      <c r="S61" s="59">
        <v>1228</v>
      </c>
      <c r="T61" s="9">
        <v>1297</v>
      </c>
      <c r="U61" s="59">
        <v>1542</v>
      </c>
      <c r="V61" s="9">
        <v>1614</v>
      </c>
      <c r="W61" s="59">
        <v>1737</v>
      </c>
      <c r="X61" s="9">
        <v>1778</v>
      </c>
      <c r="Y61" s="59">
        <v>1919</v>
      </c>
      <c r="Z61" s="56"/>
      <c r="AA61" s="59"/>
      <c r="AB61" s="56"/>
      <c r="AC61" s="59"/>
      <c r="AD61" s="56"/>
      <c r="AE61" s="59"/>
    </row>
    <row r="62" spans="3:31" hidden="1" outlineLevel="1" x14ac:dyDescent="0.55000000000000004">
      <c r="C62" s="41"/>
      <c r="D62" s="43" t="s">
        <v>129</v>
      </c>
      <c r="E62" s="43"/>
      <c r="F62" s="43"/>
      <c r="G62" s="75"/>
      <c r="H62" s="75"/>
      <c r="I62" s="75"/>
      <c r="J62" s="75"/>
      <c r="K62" s="75"/>
      <c r="L62" s="75"/>
      <c r="M62" s="75"/>
      <c r="N62" s="52">
        <v>0.59399999999999997</v>
      </c>
      <c r="O62" s="71"/>
      <c r="P62" s="52">
        <v>0.81299999999999994</v>
      </c>
      <c r="Q62" s="72">
        <v>0.84</v>
      </c>
      <c r="R62" s="52">
        <v>0.83299999999999996</v>
      </c>
      <c r="S62" s="72">
        <v>0.88900000000000001</v>
      </c>
      <c r="T62" s="52">
        <v>0.91400000000000003</v>
      </c>
      <c r="U62" s="72">
        <v>0.91300000000000003</v>
      </c>
      <c r="V62" s="52">
        <v>0.878</v>
      </c>
      <c r="W62" s="72">
        <v>0.89300000000000002</v>
      </c>
      <c r="X62" s="52">
        <v>0.91400000000000003</v>
      </c>
      <c r="Y62" s="72">
        <v>0.90900000000000003</v>
      </c>
      <c r="Z62" s="131"/>
      <c r="AA62" s="72"/>
      <c r="AB62" s="131"/>
      <c r="AC62" s="72"/>
      <c r="AD62" s="131"/>
      <c r="AE62" s="72"/>
    </row>
    <row r="63" spans="3:31" s="54" customFormat="1" collapsed="1" x14ac:dyDescent="0.55000000000000004">
      <c r="C63" s="132" t="s">
        <v>214</v>
      </c>
      <c r="D63" s="195" t="s">
        <v>127</v>
      </c>
      <c r="E63" s="195"/>
      <c r="F63" s="195"/>
      <c r="G63" s="132"/>
      <c r="H63" s="132"/>
      <c r="I63" s="132"/>
      <c r="J63" s="132"/>
      <c r="K63" s="132"/>
      <c r="L63" s="132"/>
      <c r="M63" s="132"/>
      <c r="N63" s="160">
        <v>4271</v>
      </c>
      <c r="O63" s="196"/>
      <c r="P63" s="160">
        <v>4733</v>
      </c>
      <c r="Q63" s="166">
        <v>4864</v>
      </c>
      <c r="R63" s="160">
        <v>5403</v>
      </c>
      <c r="S63" s="166">
        <v>5541</v>
      </c>
      <c r="T63" s="160">
        <v>5884</v>
      </c>
      <c r="U63" s="166">
        <v>6144</v>
      </c>
      <c r="V63" s="160">
        <v>6457</v>
      </c>
      <c r="W63" s="166">
        <v>6898</v>
      </c>
      <c r="X63" s="160">
        <v>7182</v>
      </c>
      <c r="Y63" s="166">
        <v>7632</v>
      </c>
      <c r="Z63" s="163">
        <v>8308</v>
      </c>
      <c r="AA63" s="166">
        <v>9037</v>
      </c>
      <c r="AB63" s="163">
        <v>9665</v>
      </c>
      <c r="AC63" s="166">
        <v>9980</v>
      </c>
      <c r="AD63" s="163">
        <v>10361</v>
      </c>
      <c r="AE63" s="166">
        <v>11512</v>
      </c>
    </row>
    <row r="64" spans="3:31" s="54" customFormat="1" x14ac:dyDescent="0.55000000000000004">
      <c r="C64" s="135"/>
      <c r="D64" s="195" t="s">
        <v>128</v>
      </c>
      <c r="E64" s="195"/>
      <c r="F64" s="195"/>
      <c r="G64" s="132"/>
      <c r="H64" s="132"/>
      <c r="I64" s="132"/>
      <c r="J64" s="132"/>
      <c r="K64" s="132"/>
      <c r="L64" s="132"/>
      <c r="M64" s="132"/>
      <c r="N64" s="160">
        <v>3536</v>
      </c>
      <c r="O64" s="196"/>
      <c r="P64" s="160">
        <v>4128</v>
      </c>
      <c r="Q64" s="166">
        <v>4311</v>
      </c>
      <c r="R64" s="160">
        <v>4785</v>
      </c>
      <c r="S64" s="166">
        <v>5099</v>
      </c>
      <c r="T64" s="160">
        <v>5485</v>
      </c>
      <c r="U64" s="166">
        <v>5744</v>
      </c>
      <c r="V64" s="160">
        <v>5934</v>
      </c>
      <c r="W64" s="166">
        <v>6289</v>
      </c>
      <c r="X64" s="160">
        <v>6600</v>
      </c>
      <c r="Y64" s="166">
        <v>6985</v>
      </c>
      <c r="Z64" s="163">
        <v>7505</v>
      </c>
      <c r="AA64" s="166">
        <v>8345</v>
      </c>
      <c r="AB64" s="163">
        <v>9073</v>
      </c>
      <c r="AC64" s="166">
        <v>9519</v>
      </c>
      <c r="AD64" s="163">
        <v>10062</v>
      </c>
      <c r="AE64" s="166">
        <v>11210</v>
      </c>
    </row>
    <row r="65" spans="3:31" s="54" customFormat="1" x14ac:dyDescent="0.55000000000000004">
      <c r="C65" s="133"/>
      <c r="D65" s="197" t="s">
        <v>129</v>
      </c>
      <c r="E65" s="197"/>
      <c r="F65" s="197"/>
      <c r="G65" s="133"/>
      <c r="H65" s="133"/>
      <c r="I65" s="133"/>
      <c r="J65" s="133"/>
      <c r="K65" s="133"/>
      <c r="L65" s="133"/>
      <c r="M65" s="133"/>
      <c r="N65" s="198">
        <v>0.82799999999999996</v>
      </c>
      <c r="O65" s="199"/>
      <c r="P65" s="198">
        <v>0.872</v>
      </c>
      <c r="Q65" s="200">
        <v>0.88600000000000001</v>
      </c>
      <c r="R65" s="198">
        <v>0.88600000000000001</v>
      </c>
      <c r="S65" s="200">
        <v>0.92</v>
      </c>
      <c r="T65" s="198">
        <v>0.93200000000000005</v>
      </c>
      <c r="U65" s="200">
        <v>0.93500000000000005</v>
      </c>
      <c r="V65" s="198">
        <v>0.91900000000000004</v>
      </c>
      <c r="W65" s="200">
        <v>0.91200000000000003</v>
      </c>
      <c r="X65" s="198">
        <v>0.91900000000000004</v>
      </c>
      <c r="Y65" s="200">
        <v>0.91500000000000004</v>
      </c>
      <c r="Z65" s="201">
        <v>0.90300000000000002</v>
      </c>
      <c r="AA65" s="200">
        <v>0.92300000000000004</v>
      </c>
      <c r="AB65" s="201">
        <v>0.93899999999999995</v>
      </c>
      <c r="AC65" s="200">
        <v>0.95399999999999996</v>
      </c>
      <c r="AD65" s="201">
        <v>0.97099999999999997</v>
      </c>
      <c r="AE65" s="200">
        <v>0.97399999999999998</v>
      </c>
    </row>
    <row r="66" spans="3:31" x14ac:dyDescent="0.55000000000000004">
      <c r="C66" s="164" t="s">
        <v>237</v>
      </c>
      <c r="D66" s="3" t="s">
        <v>163</v>
      </c>
      <c r="E66" s="3"/>
      <c r="F66" s="3"/>
      <c r="G66" s="81"/>
      <c r="H66" s="81"/>
      <c r="I66" s="81"/>
      <c r="J66" s="81"/>
      <c r="K66" s="81"/>
      <c r="L66" s="81"/>
      <c r="M66" s="81"/>
      <c r="N66" s="82"/>
      <c r="O66" s="70"/>
      <c r="P66" s="82"/>
      <c r="Q66" s="83"/>
      <c r="R66" s="22">
        <v>4886</v>
      </c>
      <c r="S66" s="83"/>
      <c r="T66" s="22">
        <v>5156</v>
      </c>
      <c r="U66" s="60">
        <v>5156</v>
      </c>
      <c r="V66" s="22">
        <v>5156</v>
      </c>
      <c r="W66" s="60">
        <v>5246</v>
      </c>
      <c r="X66" s="22">
        <v>5246</v>
      </c>
      <c r="Y66" s="60">
        <v>5246</v>
      </c>
      <c r="Z66" s="35">
        <v>5372</v>
      </c>
      <c r="AA66" s="204">
        <v>5444</v>
      </c>
      <c r="AB66" s="157">
        <v>5570</v>
      </c>
      <c r="AC66" s="204">
        <v>5687</v>
      </c>
      <c r="AD66" s="157">
        <v>5858</v>
      </c>
      <c r="AE66" s="204">
        <v>5966</v>
      </c>
    </row>
    <row r="67" spans="3:31" x14ac:dyDescent="0.55000000000000004">
      <c r="C67" s="41"/>
      <c r="D67" s="43" t="s">
        <v>129</v>
      </c>
      <c r="E67" s="43"/>
      <c r="F67" s="43"/>
      <c r="G67" s="75"/>
      <c r="H67" s="75"/>
      <c r="I67" s="75"/>
      <c r="J67" s="75"/>
      <c r="K67" s="75"/>
      <c r="L67" s="75"/>
      <c r="M67" s="75"/>
      <c r="N67" s="52"/>
      <c r="O67" s="71"/>
      <c r="P67" s="52"/>
      <c r="Q67" s="72"/>
      <c r="R67" s="52">
        <v>0.95699999999999996</v>
      </c>
      <c r="S67" s="72"/>
      <c r="T67" s="52">
        <v>0.96599999999999997</v>
      </c>
      <c r="U67" s="72">
        <v>0.97399999999999998</v>
      </c>
      <c r="V67" s="52">
        <v>0.97399999999999998</v>
      </c>
      <c r="W67" s="72">
        <v>0.98</v>
      </c>
      <c r="X67" s="52">
        <v>0.98</v>
      </c>
      <c r="Y67" s="72">
        <v>0.98</v>
      </c>
      <c r="Z67" s="131">
        <v>0.97799999999999998</v>
      </c>
      <c r="AA67" s="72">
        <v>0.97599999999999998</v>
      </c>
      <c r="AB67" s="131">
        <v>0.97699999999999998</v>
      </c>
      <c r="AC67" s="72">
        <v>0.96899999999999997</v>
      </c>
      <c r="AD67" s="131">
        <v>0.96799999999999997</v>
      </c>
      <c r="AE67" s="200">
        <v>0.96699999999999997</v>
      </c>
    </row>
    <row r="68" spans="3:31" x14ac:dyDescent="0.55000000000000004">
      <c r="C68" s="44" t="s">
        <v>212</v>
      </c>
      <c r="D68" t="s">
        <v>132</v>
      </c>
      <c r="G68" s="57"/>
      <c r="H68" s="57"/>
      <c r="I68" s="57"/>
      <c r="J68" s="57"/>
      <c r="K68" s="57"/>
      <c r="L68" s="57"/>
      <c r="M68" s="57"/>
      <c r="N68" s="9">
        <v>1935</v>
      </c>
      <c r="O68" s="69"/>
      <c r="P68" s="9">
        <v>2178</v>
      </c>
      <c r="Q68" s="59">
        <v>2187</v>
      </c>
      <c r="R68" s="9">
        <v>2296</v>
      </c>
      <c r="S68" s="59">
        <v>2296</v>
      </c>
      <c r="T68" s="9">
        <v>2486</v>
      </c>
      <c r="U68" s="59">
        <v>2497</v>
      </c>
      <c r="V68" s="9">
        <v>2704</v>
      </c>
      <c r="W68" s="59">
        <v>2497</v>
      </c>
      <c r="X68" s="9">
        <v>2788</v>
      </c>
      <c r="Y68" s="59">
        <v>2788</v>
      </c>
      <c r="Z68" s="56">
        <v>2661</v>
      </c>
      <c r="AA68" s="59">
        <v>2664</v>
      </c>
      <c r="AB68" s="56">
        <v>2721</v>
      </c>
      <c r="AC68" s="59">
        <v>2721</v>
      </c>
      <c r="AD68" s="56">
        <v>2695</v>
      </c>
      <c r="AE68" s="59">
        <v>2695</v>
      </c>
    </row>
    <row r="69" spans="3:31" x14ac:dyDescent="0.55000000000000004">
      <c r="C69" s="202"/>
      <c r="D69" s="3" t="s">
        <v>133</v>
      </c>
      <c r="G69" s="57"/>
      <c r="H69" s="57"/>
      <c r="I69" s="57"/>
      <c r="J69" s="57"/>
      <c r="K69" s="57"/>
      <c r="L69" s="57"/>
      <c r="M69" s="57"/>
      <c r="N69" s="9">
        <v>1569</v>
      </c>
      <c r="O69" s="69"/>
      <c r="P69" s="9">
        <v>1838</v>
      </c>
      <c r="Q69" s="59">
        <v>1839</v>
      </c>
      <c r="R69" s="9">
        <v>2000</v>
      </c>
      <c r="S69" s="59">
        <v>2011</v>
      </c>
      <c r="T69" s="9">
        <v>2102</v>
      </c>
      <c r="U69" s="59">
        <v>2108</v>
      </c>
      <c r="V69" s="9">
        <v>2280</v>
      </c>
      <c r="W69" s="59">
        <v>2107</v>
      </c>
      <c r="X69" s="9">
        <v>2381</v>
      </c>
      <c r="Y69" s="59">
        <v>2389</v>
      </c>
      <c r="Z69" s="56">
        <v>2443</v>
      </c>
      <c r="AA69" s="59">
        <v>2441</v>
      </c>
      <c r="AB69" s="56">
        <v>2505</v>
      </c>
      <c r="AC69" s="59">
        <v>2524</v>
      </c>
      <c r="AD69" s="56">
        <v>2568</v>
      </c>
      <c r="AE69" s="59">
        <v>2585</v>
      </c>
    </row>
    <row r="70" spans="3:31" x14ac:dyDescent="0.55000000000000004">
      <c r="C70" s="136"/>
      <c r="D70" s="43" t="s">
        <v>134</v>
      </c>
      <c r="E70" s="43"/>
      <c r="F70" s="43"/>
      <c r="G70" s="75"/>
      <c r="H70" s="75"/>
      <c r="I70" s="75"/>
      <c r="J70" s="75"/>
      <c r="K70" s="75"/>
      <c r="L70" s="75"/>
      <c r="M70" s="75"/>
      <c r="N70" s="52">
        <v>0.81100000000000005</v>
      </c>
      <c r="O70" s="71"/>
      <c r="P70" s="52">
        <v>0.84399999999999997</v>
      </c>
      <c r="Q70" s="72">
        <v>0.84099999999999997</v>
      </c>
      <c r="R70" s="52">
        <v>0.871</v>
      </c>
      <c r="S70" s="72">
        <v>0.876</v>
      </c>
      <c r="T70" s="52">
        <v>0.84599999999999997</v>
      </c>
      <c r="U70" s="72">
        <v>0.84399999999999997</v>
      </c>
      <c r="V70" s="52">
        <v>0.84299999999999997</v>
      </c>
      <c r="W70" s="72">
        <v>0.84399999999999997</v>
      </c>
      <c r="X70" s="52">
        <v>0.85399999999999998</v>
      </c>
      <c r="Y70" s="72">
        <v>0.85699999999999998</v>
      </c>
      <c r="Z70" s="131">
        <v>0.91800000000000004</v>
      </c>
      <c r="AA70" s="205">
        <v>0.91600000000000004</v>
      </c>
      <c r="AB70" s="158">
        <v>0.92100000000000004</v>
      </c>
      <c r="AC70" s="205">
        <v>0.92800000000000005</v>
      </c>
      <c r="AD70" s="158">
        <v>0.95299999999999996</v>
      </c>
      <c r="AE70" s="205">
        <v>0.95899999999999996</v>
      </c>
    </row>
    <row r="71" spans="3:31" x14ac:dyDescent="0.55000000000000004">
      <c r="C71" s="218" t="s">
        <v>254</v>
      </c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3:31" x14ac:dyDescent="0.55000000000000004">
      <c r="C72" s="76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spans="3:31" x14ac:dyDescent="0.55000000000000004"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spans="3:31" x14ac:dyDescent="0.55000000000000004"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3:31" x14ac:dyDescent="0.55000000000000004"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3:31" x14ac:dyDescent="0.55000000000000004"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</sheetData>
  <phoneticPr fontId="7"/>
  <pageMargins left="0.25" right="0.25" top="0.75" bottom="0.75" header="0.3" footer="0.3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連結FS</vt:lpstr>
      <vt:lpstr>指標</vt:lpstr>
      <vt:lpstr>Seg_時系列</vt:lpstr>
      <vt:lpstr>Sub-Seg_四半期</vt:lpstr>
      <vt:lpstr>KPI </vt:lpstr>
      <vt:lpstr>Seg_時系列!Print_Area</vt:lpstr>
      <vt:lpstr>指標!Print_Area</vt:lpstr>
      <vt:lpstr>連結FS!Print_Area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学研ホールディングス</dc:creator>
  <cp:lastModifiedBy>内藤 浩志</cp:lastModifiedBy>
  <cp:lastPrinted>2024-02-09T01:38:06Z</cp:lastPrinted>
  <dcterms:created xsi:type="dcterms:W3CDTF">2020-03-17T02:11:25Z</dcterms:created>
  <dcterms:modified xsi:type="dcterms:W3CDTF">2024-05-02T11:30:52Z</dcterms:modified>
</cp:coreProperties>
</file>